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BA0AC844-2B11-49C9-B1D1-2746CC321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 ค. 68" sheetId="60" r:id="rId1"/>
    <sheet name="อธิบายแบบ สขร. 1 " sheetId="47" r:id="rId2"/>
    <sheet name="Sheet1" sheetId="53" r:id="rId3"/>
  </sheets>
  <definedNames>
    <definedName name="_xlnm.Print_Area" localSheetId="0">'ก ค. 68'!$A$1:$K$43</definedName>
    <definedName name="_xlnm.Print_Titles" localSheetId="0">'ก ค. 68'!$1:$6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60" l="1"/>
  <c r="I18" i="60"/>
  <c r="H18" i="60"/>
  <c r="I17" i="60"/>
  <c r="H17" i="60"/>
  <c r="I16" i="60"/>
  <c r="H16" i="60"/>
  <c r="I15" i="60"/>
  <c r="H15" i="60"/>
  <c r="I14" i="60"/>
  <c r="H14" i="60"/>
  <c r="I13" i="60"/>
  <c r="H13" i="60"/>
  <c r="I12" i="60"/>
  <c r="H12" i="60"/>
  <c r="I11" i="60"/>
  <c r="H11" i="60"/>
  <c r="I10" i="60"/>
  <c r="H10" i="60"/>
  <c r="I27" i="60"/>
  <c r="H27" i="60"/>
  <c r="I26" i="60"/>
  <c r="H26" i="60"/>
  <c r="I25" i="60"/>
  <c r="H25" i="60"/>
  <c r="I24" i="60"/>
  <c r="H24" i="60"/>
  <c r="I23" i="60"/>
  <c r="H23" i="60"/>
  <c r="I22" i="60"/>
  <c r="H22" i="60"/>
  <c r="I21" i="60"/>
  <c r="H21" i="60"/>
  <c r="I20" i="60"/>
  <c r="H20" i="60"/>
  <c r="I19" i="60"/>
  <c r="H19" i="60"/>
  <c r="I33" i="60"/>
  <c r="H33" i="60"/>
  <c r="I32" i="60"/>
  <c r="H32" i="60"/>
  <c r="I31" i="60"/>
  <c r="H31" i="60"/>
  <c r="I30" i="60"/>
  <c r="H30" i="60"/>
  <c r="I29" i="60"/>
  <c r="H29" i="60"/>
  <c r="I28" i="60"/>
  <c r="H28" i="60"/>
  <c r="G35" i="60"/>
  <c r="D35" i="60"/>
  <c r="C35" i="60"/>
  <c r="I34" i="60"/>
  <c r="H34" i="60"/>
  <c r="I9" i="60"/>
  <c r="H9" i="60"/>
  <c r="I8" i="60"/>
  <c r="H8" i="60"/>
  <c r="I7" i="60"/>
  <c r="I35" i="60" l="1"/>
</calcChain>
</file>

<file path=xl/sharedStrings.xml><?xml version="1.0" encoding="utf-8"?>
<sst xmlns="http://schemas.openxmlformats.org/spreadsheetml/2006/main" count="193" uniqueCount="124">
  <si>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</si>
  <si>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</si>
  <si>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</si>
  <si>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</si>
  <si>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</si>
  <si>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</si>
  <si>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</si>
  <si>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</si>
  <si>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</si>
  <si>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</si>
  <si>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</si>
  <si>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</si>
  <si>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</si>
  <si>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ช่างเล็กค้าวัสดุ</t>
  </si>
  <si>
    <t>พงษ์เจริญเครื่องเย็น</t>
  </si>
  <si>
    <t>ธณะ เทรดดิ้ง</t>
  </si>
  <si>
    <t>(2)</t>
  </si>
  <si>
    <t>(3)</t>
  </si>
  <si>
    <t>(4)</t>
  </si>
  <si>
    <t>(5)</t>
  </si>
  <si>
    <t>(6)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</si>
  <si>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</si>
  <si>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</si>
  <si>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</si>
  <si>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</si>
  <si>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</si>
  <si>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</si>
  <si>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</si>
  <si>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</si>
  <si>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</si>
  <si>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</si>
  <si>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</si>
  <si>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</si>
  <si>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</si>
  <si>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</si>
  <si>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</si>
  <si>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</si>
  <si>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</si>
  <si>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</si>
  <si>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</si>
  <si>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</si>
  <si>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</si>
  <si>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</si>
  <si>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</si>
  <si>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</si>
  <si>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</si>
  <si>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</si>
  <si>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ห้างหุ้นส่วนจำกัด พุฒิภัทร ทรานสปอร์ต</t>
  </si>
  <si>
    <t>บริษัท เค.พี.เอส. พรีเมี่ยม โปรดักส์ จำกัด</t>
  </si>
  <si>
    <t>บริษัท บอส คอมพิวเทค แอนด์ เซอร์วิส จำกัด</t>
  </si>
  <si>
    <t>บริษัท สิริสินกรุ๊ป จำกัด</t>
  </si>
  <si>
    <t>บริษัท เอ็มไพร์ สเตชั่นเนอรี่ จำกัด</t>
  </si>
  <si>
    <t>อำนวยภัณฑ์</t>
  </si>
  <si>
    <t>น.ส.สุภานัน เหลืองวรภัณฑ์</t>
  </si>
  <si>
    <t>นางจีราวรรณ  ธิติวรณะ</t>
  </si>
  <si>
    <t xml:space="preserve"> สรุปผลการดำเนินการจัดซื้อจัดจ้างในรอบเดือนกรกฎาคม พ.ศ. 2568</t>
  </si>
  <si>
    <t>วันที่ 1 เดือนสิงหาคม พ.ศ. 2568 (1)</t>
  </si>
  <si>
    <t>จ้างตกแต่งสถานที่ กิจกรรมรับมอบหมวก เข็มชั้นปีและตะเกียงไนติงเกล โดยวิธีเฉพาะเจาะจง</t>
  </si>
  <si>
    <t>นายพันธรัตน์ แก้วเกลี้ยง</t>
  </si>
  <si>
    <t>นางสาวฐานัชญา เชี่ยวสกุล</t>
  </si>
  <si>
    <t>บริษัท บางกอก เอ การ์ด จำกัด</t>
  </si>
  <si>
    <t>นายท้ามสู้ พัฒนพัวพันธ์</t>
  </si>
  <si>
    <t>204/2568</t>
  </si>
  <si>
    <t>193/2568</t>
  </si>
  <si>
    <t>188/2568</t>
  </si>
  <si>
    <t>189/2568</t>
  </si>
  <si>
    <t>190/2568</t>
  </si>
  <si>
    <t>192/2568</t>
  </si>
  <si>
    <t>187/2568</t>
  </si>
  <si>
    <t>203/2568</t>
  </si>
  <si>
    <t>199/2568</t>
  </si>
  <si>
    <t>196/2568</t>
  </si>
  <si>
    <t>201/2568</t>
  </si>
  <si>
    <t>206/2568</t>
  </si>
  <si>
    <t>205/2568</t>
  </si>
  <si>
    <t>202/2568</t>
  </si>
  <si>
    <t>216/2568</t>
  </si>
  <si>
    <t>210/2568</t>
  </si>
  <si>
    <t>212/2568</t>
  </si>
  <si>
    <t>213/2568</t>
  </si>
  <si>
    <t>214/2568</t>
  </si>
  <si>
    <t>191/2568</t>
  </si>
  <si>
    <t>198/2568</t>
  </si>
  <si>
    <t>182/2568</t>
  </si>
  <si>
    <t>183/2568</t>
  </si>
  <si>
    <t>181/2568</t>
  </si>
  <si>
    <t>197/2568</t>
  </si>
  <si>
    <t>200/2568</t>
  </si>
  <si>
    <t>209/2568</t>
  </si>
  <si>
    <t>217/2568</t>
  </si>
  <si>
    <t xml:space="preserve">จ้างซ่อมบัสโดยสาร ทะเบียน 40-0107 สฎ. โครงการพัฒนาศูนย์ศึกษาอาศัยเพื่อสนับสนุนการเรียนการสอนและการปฏิบัติงาน ประจำปีงบประมาณ </t>
  </si>
  <si>
    <t xml:space="preserve">จ้างทำปกประกาศนียบัตร โครงการฝึกอบรมหลักสูตรผู้บริหารการสาธารณสุขระดับกลาง </t>
  </si>
  <si>
    <t>จ้างกั้นห้องสำหรับอาจารย์พิเศษ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</si>
  <si>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จ้างซ่อมห้องน้ำและเพดาน โครงการศูนย์ศึกษาอาศัยเพื่อสนับสนุนการเรียนการสอนและการปฏิบัติงาน ประจำปีงบประมาณ 2568</t>
  </si>
  <si>
    <t xml:space="preserve">จ้างล้างทำความสะอาด ตรวจเช็คและเติมน้ำยาเครื่องปรับอากาศ จำนวน 219 เครื่อง </t>
  </si>
  <si>
    <t xml:space="preserve">จ้างเหมารถตู้โดยสารปรับอากาศพร้อมน้ำมันเชื้อเพลิง โครงการฝึกอบรมหลักสูตรผู้บริหารการสาธารณสุขระดับกลาง </t>
  </si>
  <si>
    <t>จ้างซ่อมถังลมปั้มน้ำ โครงการพัฒนาศูนย์ศึกษาอาศัยเพื่อสนับสนุนการเรียนการสอนและการปฏิบัติงาน ปะจำปีงบประมาณ 2568</t>
  </si>
  <si>
    <t>จ้างซ่อมน้ำพุ จำนวน 2 ตัว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</si>
  <si>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จ้างจ้างซ่อมเครื่องปรับอากาศ ห้องปฏิบัติการพยาบาล 2 อาคารหอพัก 1 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</si>
  <si>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จ้างซ่อมเครื่องปรับอากาศ ชั้น 3 อาคารเรียน 3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</si>
  <si>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จ้างซ่อมเครื่องปรับอากาศ ห้องสมุด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</si>
  <si>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จ้างซ่อมเครื่องปรับอากาศ ห้องงานทะเบียนและประเมินผล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</si>
  <si>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จ้างซ่อมพื้นกระเบื้องห้องพักและห้องน้ำ ชั้น 5 อาคารหอพัก 2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</si>
  <si>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จ้างซ่อมเครื่องปรับอากาศ ห้องประชุมดงตาล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</si>
  <si>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จ้างซ่อมห้องน้ำ ชั้น 3 หอพัก 2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</si>
  <si>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จ้างซ่อมตู้เสื้อผ้าห้องพักนักศึกษา อาคารหอพัก 1 โครงการศูนย์ศึกษาอาศัยเพื่อสนับสนุนการเรียนการสอนและการปฏิบัติงาน ประจำปีงบประมาณ 2568</t>
  </si>
  <si>
    <t>ซื้อวัสดุอุปกรณ์การเกษตร จำนวน 4 รายการ โครงการสนับสนุนค่าจัดซื้อวัสดุ-ครุภัณฑ์ประจำปี งบประมาณ 2568</t>
  </si>
  <si>
    <t xml:space="preserve">จ้างทำชั้นวางรองเท้า ห้องดอกปีบ อาคารเรียน 2 โครงการพัฒนาศูนย์อาศัยเพื่อสนับสนุนการเรียนการสอนและการปฏิบัติงานฯ </t>
  </si>
  <si>
    <t>ซื้อเครื่องตัดแต่วพุ่มไม้ โครงการสนับสนุนค่าจัดซื้อวัสดุ-ครุภัณฑ์ประจำปี งบประมาณ 2568</t>
  </si>
  <si>
    <t>ซื้อกระเป๋าใส่เอกสาร โครงการฝึกรอบรมหลักสูตรผู้บริหารการสาธารณสุขระดับกลาง</t>
  </si>
  <si>
    <t xml:space="preserve">ซื้อวัสดุสำนักงาน จำนวน 9 รายการ  โครงการฝึกอบรมหลักสูตรผู้บริหารการสาธารณสุขระดับกลาง </t>
  </si>
  <si>
    <t>ซื้อป้ายคล้องคอพร้อมสาย โครงการฝึกอบรมหลักสูตรผู้บริหารการสาธารณสุขระดับกลาง</t>
  </si>
  <si>
    <t xml:space="preserve">ซื้อวัสดุสำนักงาน จำนวน ๓ รายการ โครงการชงโคช่องามสืบสานวิชาชีพ(กิจกรรมวันไหว้ครู) </t>
  </si>
  <si>
    <t>ซื้อเครื่องปรับอากาศพร้อมติดตั้ง ห้อง SBL  สาขาการพยาบาลเด็ก ครงการสนับสนุนค่าจัดซื้อวัสดุ-ครุภัณฑ์ประจำปี งบประมาณ 2568</t>
  </si>
  <si>
    <t>ซื้ออุปกรณ์ตกแตงซุ้มกืจกรรมต่างๆ โครงการสนับสนุนค่าจัดซื้อวัสดุ-ครุภัณฑ์ประจำปี งบประมาณ 2568</t>
  </si>
  <si>
    <t>ซื้อเครื่องสแกนใบหน้าและนิ้วมือพร้อมติดตั้ง  โครงการสนับสนุนค่าจัดซื้อวัสดุ-ครุภัณฑ์ประจำปี งบประมาณ 2568</t>
  </si>
  <si>
    <t>ผู้จัดทำ</t>
  </si>
  <si>
    <t>(นางวรณี  บริสุทธิ์)</t>
  </si>
  <si>
    <t>(ผู้ช่วยศาสตราจารย์นงณภัทร  รุ่งเนย)</t>
  </si>
  <si>
    <t>ผู้รับผิดชอบ</t>
  </si>
  <si>
    <t xml:space="preserve">             ผู้อำนวยการวิทยาลัยพยาบาลบรมราชชนนี สุราษฎร์ธานี</t>
  </si>
  <si>
    <t xml:space="preserve">             หัวหน้าเจ้าหน้าที่พัสดุ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</si>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</sst>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  <font>
      <sz val="16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 shrinkToFit="1"/>
    </xf>
    <xf numFmtId="0" fontId="15" fillId="0" borderId="3" xfId="0" applyFont="1" applyBorder="1" applyAlignment="1">
      <alignment horizontal="left" vertical="top" wrapTex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744E-F4A1-4425-AE06-39E3AA93F844}">
  <dimension ref="A1:K42"/>
  <sheetViews>
    <sheetView tabSelected="1" view="pageBreakPreview" zoomScaleNormal="80" zoomScaleSheetLayoutView="100" workbookViewId="0">
      <selection activeCell="I39" sqref="I39:J39"/>
    </sheetView>
  </sheetViews>
  <sheetFormatPr defaultRowHeight="17.25" x14ac:dyDescent="0.4"/>
  <cols>
    <col min="1" max="1" width="5.375" style="4" customWidth="1"/>
    <col min="2" max="2" width="35.25" style="1" customWidth="1"/>
    <col min="3" max="4" width="10.625" style="5" customWidth="1"/>
    <col min="5" max="5" width="10.75" style="4" customWidth="1"/>
    <col min="6" max="6" width="27.625" style="7" customWidth="1"/>
    <col min="7" max="7" width="12.375" style="1" customWidth="1"/>
    <col min="8" max="8" width="27.625" style="3" customWidth="1"/>
    <col min="9" max="9" width="11.875" style="1" customWidth="1"/>
    <col min="10" max="10" width="20.625" style="1" customWidth="1"/>
    <col min="11" max="11" width="14.625" style="1" customWidth="1"/>
    <col min="12" max="16384" width="9" style="1"/>
  </cols>
  <sheetData>
    <row r="1" spans="1:11" ht="27.75" x14ac:dyDescent="0.4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7.75" x14ac:dyDescent="0.4">
      <c r="A2" s="58" t="s">
        <v>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7.75" x14ac:dyDescent="0.4">
      <c r="A3" s="59" t="s">
        <v>56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40.5" customHeight="1" x14ac:dyDescent="0.4">
      <c r="A4" s="56" t="s">
        <v>6</v>
      </c>
      <c r="B4" s="56" t="s">
        <v>7</v>
      </c>
      <c r="C4" s="60" t="s">
        <v>8</v>
      </c>
      <c r="D4" s="61" t="s">
        <v>0</v>
      </c>
      <c r="E4" s="56" t="s">
        <v>9</v>
      </c>
      <c r="F4" s="56" t="s">
        <v>1</v>
      </c>
      <c r="G4" s="56"/>
      <c r="H4" s="56" t="s">
        <v>10</v>
      </c>
      <c r="I4" s="56"/>
      <c r="J4" s="56" t="s">
        <v>11</v>
      </c>
      <c r="K4" s="57" t="s">
        <v>12</v>
      </c>
    </row>
    <row r="5" spans="1:11" ht="42.75" customHeight="1" x14ac:dyDescent="0.4">
      <c r="A5" s="56"/>
      <c r="B5" s="56"/>
      <c r="C5" s="60"/>
      <c r="D5" s="61"/>
      <c r="E5" s="56"/>
      <c r="F5" s="56"/>
      <c r="G5" s="56"/>
      <c r="H5" s="56"/>
      <c r="I5" s="56"/>
      <c r="J5" s="56"/>
      <c r="K5" s="57"/>
    </row>
    <row r="6" spans="1:11" s="2" customFormat="1" ht="24" x14ac:dyDescent="0.5">
      <c r="A6" s="26" t="s">
        <v>16</v>
      </c>
      <c r="B6" s="32" t="s">
        <v>17</v>
      </c>
      <c r="C6" s="32" t="s">
        <v>18</v>
      </c>
      <c r="D6" s="32" t="s">
        <v>19</v>
      </c>
      <c r="E6" s="32" t="s">
        <v>20</v>
      </c>
      <c r="F6" s="32"/>
      <c r="G6" s="32" t="s">
        <v>21</v>
      </c>
      <c r="H6" s="32" t="s">
        <v>22</v>
      </c>
      <c r="I6" s="32" t="s">
        <v>23</v>
      </c>
      <c r="J6" s="32" t="s">
        <v>24</v>
      </c>
      <c r="K6" s="39" t="s">
        <v>17</v>
      </c>
    </row>
    <row r="7" spans="1:11" s="3" customFormat="1" ht="96" x14ac:dyDescent="0.4">
      <c r="A7" s="31">
        <v>1</v>
      </c>
      <c r="B7" s="29" t="s">
        <v>90</v>
      </c>
      <c r="C7" s="30">
        <v>6600</v>
      </c>
      <c r="D7" s="30">
        <v>6600</v>
      </c>
      <c r="E7" s="28" t="s">
        <v>2</v>
      </c>
      <c r="F7" s="29" t="s">
        <v>61</v>
      </c>
      <c r="G7" s="30">
        <v>6600</v>
      </c>
      <c r="H7" s="29" t="str">
        <f>F7</f>
        <v>นายท้ามสู้ พัฒนพัวพันธ์</v>
      </c>
      <c r="I7" s="30">
        <f t="shared" ref="H7:I34" si="0">G7</f>
        <v>6600</v>
      </c>
      <c r="J7" s="38" t="s">
        <v>3</v>
      </c>
      <c r="K7" s="42" t="s">
        <v>62</v>
      </c>
    </row>
    <row r="8" spans="1:11" s="3" customFormat="1" ht="48" x14ac:dyDescent="0.4">
      <c r="A8" s="31">
        <v>2</v>
      </c>
      <c r="B8" s="29" t="s">
        <v>91</v>
      </c>
      <c r="C8" s="30">
        <v>10500</v>
      </c>
      <c r="D8" s="30">
        <v>10500</v>
      </c>
      <c r="E8" s="28" t="s">
        <v>2</v>
      </c>
      <c r="F8" s="29" t="s">
        <v>53</v>
      </c>
      <c r="G8" s="30">
        <v>10500</v>
      </c>
      <c r="H8" s="29" t="str">
        <f t="shared" si="0"/>
        <v>น.ส.สุภานัน เหลืองวรภัณฑ์</v>
      </c>
      <c r="I8" s="30">
        <f t="shared" si="0"/>
        <v>10500</v>
      </c>
      <c r="J8" s="38" t="s">
        <v>3</v>
      </c>
      <c r="K8" s="42" t="s">
        <v>63</v>
      </c>
    </row>
    <row r="9" spans="1:11" s="3" customFormat="1" ht="72" x14ac:dyDescent="0.4">
      <c r="A9" s="31">
        <v>3</v>
      </c>
      <c r="B9" s="29" t="s">
        <v>92</v>
      </c>
      <c r="C9" s="30">
        <v>25240</v>
      </c>
      <c r="D9" s="30">
        <v>25240</v>
      </c>
      <c r="E9" s="28" t="s">
        <v>2</v>
      </c>
      <c r="F9" s="29" t="s">
        <v>13</v>
      </c>
      <c r="G9" s="30">
        <v>25240</v>
      </c>
      <c r="H9" s="29" t="str">
        <f t="shared" si="0"/>
        <v>ช่างเล็กค้าวัสดุ</v>
      </c>
      <c r="I9" s="30">
        <f t="shared" si="0"/>
        <v>25240</v>
      </c>
      <c r="J9" s="38" t="s">
        <v>3</v>
      </c>
      <c r="K9" s="42" t="s">
        <v>64</v>
      </c>
    </row>
    <row r="10" spans="1:11" s="3" customFormat="1" ht="72" x14ac:dyDescent="0.4">
      <c r="A10" s="31">
        <v>4</v>
      </c>
      <c r="B10" s="29" t="s">
        <v>93</v>
      </c>
      <c r="C10" s="30">
        <v>12225</v>
      </c>
      <c r="D10" s="30">
        <v>12225</v>
      </c>
      <c r="E10" s="28" t="s">
        <v>2</v>
      </c>
      <c r="F10" s="29" t="s">
        <v>13</v>
      </c>
      <c r="G10" s="30">
        <v>12225</v>
      </c>
      <c r="H10" s="29" t="str">
        <f t="shared" ref="H10:H11" si="1">F10</f>
        <v>ช่างเล็กค้าวัสดุ</v>
      </c>
      <c r="I10" s="30">
        <f t="shared" ref="I10:I18" si="2">G10</f>
        <v>12225</v>
      </c>
      <c r="J10" s="38" t="s">
        <v>3</v>
      </c>
      <c r="K10" s="42" t="s">
        <v>65</v>
      </c>
    </row>
    <row r="11" spans="1:11" s="3" customFormat="1" ht="48" x14ac:dyDescent="0.4">
      <c r="A11" s="31">
        <v>5</v>
      </c>
      <c r="B11" s="29" t="s">
        <v>94</v>
      </c>
      <c r="C11" s="30">
        <v>98500</v>
      </c>
      <c r="D11" s="30">
        <v>98500</v>
      </c>
      <c r="E11" s="28" t="s">
        <v>2</v>
      </c>
      <c r="F11" s="29" t="s">
        <v>14</v>
      </c>
      <c r="G11" s="30">
        <v>98500</v>
      </c>
      <c r="H11" s="29" t="str">
        <f t="shared" si="1"/>
        <v>พงษ์เจริญเครื่องเย็น</v>
      </c>
      <c r="I11" s="30">
        <f t="shared" si="2"/>
        <v>98500</v>
      </c>
      <c r="J11" s="38" t="s">
        <v>3</v>
      </c>
      <c r="K11" s="42" t="s">
        <v>66</v>
      </c>
    </row>
    <row r="12" spans="1:11" s="3" customFormat="1" ht="72" x14ac:dyDescent="0.4">
      <c r="A12" s="31">
        <v>6</v>
      </c>
      <c r="B12" s="29" t="s">
        <v>95</v>
      </c>
      <c r="C12" s="30">
        <v>17500</v>
      </c>
      <c r="D12" s="30">
        <v>17500</v>
      </c>
      <c r="E12" s="28" t="s">
        <v>2</v>
      </c>
      <c r="F12" s="29" t="s">
        <v>47</v>
      </c>
      <c r="G12" s="30">
        <v>17500</v>
      </c>
      <c r="H12" s="29" t="str">
        <f>F12</f>
        <v>ห้างหุ้นส่วนจำกัด พุฒิภัทร ทรานสปอร์ต</v>
      </c>
      <c r="I12" s="30">
        <f t="shared" si="2"/>
        <v>17500</v>
      </c>
      <c r="J12" s="38" t="s">
        <v>3</v>
      </c>
      <c r="K12" s="42" t="s">
        <v>67</v>
      </c>
    </row>
    <row r="13" spans="1:11" s="3" customFormat="1" ht="72" x14ac:dyDescent="0.4">
      <c r="A13" s="31">
        <v>7</v>
      </c>
      <c r="B13" s="29" t="s">
        <v>95</v>
      </c>
      <c r="C13" s="30">
        <v>10000</v>
      </c>
      <c r="D13" s="30">
        <v>10000</v>
      </c>
      <c r="E13" s="28" t="s">
        <v>2</v>
      </c>
      <c r="F13" s="29" t="s">
        <v>47</v>
      </c>
      <c r="G13" s="30">
        <v>10000</v>
      </c>
      <c r="H13" s="29" t="str">
        <f t="shared" ref="H13:H18" si="3">F13</f>
        <v>ห้างหุ้นส่วนจำกัด พุฒิภัทร ทรานสปอร์ต</v>
      </c>
      <c r="I13" s="30">
        <f t="shared" si="2"/>
        <v>10000</v>
      </c>
      <c r="J13" s="38" t="s">
        <v>3</v>
      </c>
      <c r="K13" s="42" t="s">
        <v>68</v>
      </c>
    </row>
    <row r="14" spans="1:11" s="3" customFormat="1" ht="72" x14ac:dyDescent="0.4">
      <c r="A14" s="31">
        <v>8</v>
      </c>
      <c r="B14" s="29" t="s">
        <v>96</v>
      </c>
      <c r="C14" s="30">
        <v>35000</v>
      </c>
      <c r="D14" s="30">
        <v>35000</v>
      </c>
      <c r="E14" s="28" t="s">
        <v>2</v>
      </c>
      <c r="F14" s="29" t="s">
        <v>15</v>
      </c>
      <c r="G14" s="30">
        <v>35000</v>
      </c>
      <c r="H14" s="29" t="str">
        <f t="shared" si="3"/>
        <v>ธณะ เทรดดิ้ง</v>
      </c>
      <c r="I14" s="30">
        <f t="shared" si="2"/>
        <v>35000</v>
      </c>
      <c r="J14" s="38" t="s">
        <v>3</v>
      </c>
      <c r="K14" s="42" t="s">
        <v>69</v>
      </c>
    </row>
    <row r="15" spans="1:11" s="3" customFormat="1" ht="72" x14ac:dyDescent="0.4">
      <c r="A15" s="31">
        <v>9</v>
      </c>
      <c r="B15" s="29" t="s">
        <v>97</v>
      </c>
      <c r="C15" s="30">
        <v>6345.1</v>
      </c>
      <c r="D15" s="30">
        <v>6345.1</v>
      </c>
      <c r="E15" s="28" t="s">
        <v>2</v>
      </c>
      <c r="F15" s="29" t="s">
        <v>15</v>
      </c>
      <c r="G15" s="30">
        <v>6300</v>
      </c>
      <c r="H15" s="29" t="str">
        <f t="shared" si="3"/>
        <v>ธณะ เทรดดิ้ง</v>
      </c>
      <c r="I15" s="30">
        <f t="shared" si="2"/>
        <v>6300</v>
      </c>
      <c r="J15" s="38" t="s">
        <v>3</v>
      </c>
      <c r="K15" s="42" t="s">
        <v>70</v>
      </c>
    </row>
    <row r="16" spans="1:11" s="3" customFormat="1" ht="48" x14ac:dyDescent="0.4">
      <c r="A16" s="31">
        <v>10</v>
      </c>
      <c r="B16" s="29" t="s">
        <v>57</v>
      </c>
      <c r="C16" s="30">
        <v>10000</v>
      </c>
      <c r="D16" s="30">
        <v>10000</v>
      </c>
      <c r="E16" s="28" t="s">
        <v>2</v>
      </c>
      <c r="F16" s="29" t="s">
        <v>58</v>
      </c>
      <c r="G16" s="30">
        <v>10000</v>
      </c>
      <c r="H16" s="29" t="str">
        <f t="shared" si="3"/>
        <v>นายพันธรัตน์ แก้วเกลี้ยง</v>
      </c>
      <c r="I16" s="30">
        <f t="shared" si="2"/>
        <v>10000</v>
      </c>
      <c r="J16" s="38" t="s">
        <v>3</v>
      </c>
      <c r="K16" s="42" t="s">
        <v>71</v>
      </c>
    </row>
    <row r="17" spans="1:11" s="3" customFormat="1" ht="96" x14ac:dyDescent="0.4">
      <c r="A17" s="31">
        <v>11</v>
      </c>
      <c r="B17" s="29" t="s">
        <v>98</v>
      </c>
      <c r="C17" s="30">
        <v>5800</v>
      </c>
      <c r="D17" s="30">
        <v>5800</v>
      </c>
      <c r="E17" s="28" t="s">
        <v>2</v>
      </c>
      <c r="F17" s="29" t="s">
        <v>14</v>
      </c>
      <c r="G17" s="30">
        <v>5800</v>
      </c>
      <c r="H17" s="29" t="str">
        <f t="shared" si="3"/>
        <v>พงษ์เจริญเครื่องเย็น</v>
      </c>
      <c r="I17" s="30">
        <f t="shared" si="2"/>
        <v>5800</v>
      </c>
      <c r="J17" s="38" t="s">
        <v>3</v>
      </c>
      <c r="K17" s="42" t="s">
        <v>72</v>
      </c>
    </row>
    <row r="18" spans="1:11" s="3" customFormat="1" ht="96" x14ac:dyDescent="0.4">
      <c r="A18" s="31">
        <v>12</v>
      </c>
      <c r="B18" s="29" t="s">
        <v>99</v>
      </c>
      <c r="C18" s="30">
        <v>6500</v>
      </c>
      <c r="D18" s="30">
        <v>6500</v>
      </c>
      <c r="E18" s="28" t="s">
        <v>2</v>
      </c>
      <c r="F18" s="29" t="s">
        <v>14</v>
      </c>
      <c r="G18" s="30">
        <v>6500</v>
      </c>
      <c r="H18" s="29" t="str">
        <f t="shared" si="3"/>
        <v>พงษ์เจริญเครื่องเย็น</v>
      </c>
      <c r="I18" s="30">
        <f t="shared" si="2"/>
        <v>6500</v>
      </c>
      <c r="J18" s="38" t="s">
        <v>3</v>
      </c>
      <c r="K18" s="42" t="s">
        <v>73</v>
      </c>
    </row>
    <row r="19" spans="1:11" s="3" customFormat="1" ht="72" x14ac:dyDescent="0.4">
      <c r="A19" s="31">
        <v>13</v>
      </c>
      <c r="B19" s="29" t="s">
        <v>100</v>
      </c>
      <c r="C19" s="30">
        <v>6500</v>
      </c>
      <c r="D19" s="30">
        <v>6500</v>
      </c>
      <c r="E19" s="28" t="s">
        <v>2</v>
      </c>
      <c r="F19" s="29" t="s">
        <v>14</v>
      </c>
      <c r="G19" s="30">
        <v>6500</v>
      </c>
      <c r="H19" s="29" t="str">
        <f t="shared" si="0"/>
        <v>พงษ์เจริญเครื่องเย็น</v>
      </c>
      <c r="I19" s="30">
        <f t="shared" si="0"/>
        <v>6500</v>
      </c>
      <c r="J19" s="38" t="s">
        <v>3</v>
      </c>
      <c r="K19" s="42" t="s">
        <v>74</v>
      </c>
    </row>
    <row r="20" spans="1:11" s="3" customFormat="1" ht="96" x14ac:dyDescent="0.4">
      <c r="A20" s="31">
        <v>14</v>
      </c>
      <c r="B20" s="29" t="s">
        <v>101</v>
      </c>
      <c r="C20" s="30">
        <v>9500</v>
      </c>
      <c r="D20" s="30">
        <v>9500</v>
      </c>
      <c r="E20" s="28" t="s">
        <v>2</v>
      </c>
      <c r="F20" s="29" t="s">
        <v>14</v>
      </c>
      <c r="G20" s="30">
        <v>9500</v>
      </c>
      <c r="H20" s="29" t="str">
        <f t="shared" si="0"/>
        <v>พงษ์เจริญเครื่องเย็น</v>
      </c>
      <c r="I20" s="30">
        <f t="shared" si="0"/>
        <v>9500</v>
      </c>
      <c r="J20" s="38" t="s">
        <v>3</v>
      </c>
      <c r="K20" s="42" t="s">
        <v>75</v>
      </c>
    </row>
    <row r="21" spans="1:11" s="3" customFormat="1" ht="96" x14ac:dyDescent="0.4">
      <c r="A21" s="31">
        <v>15</v>
      </c>
      <c r="B21" s="29" t="s">
        <v>102</v>
      </c>
      <c r="C21" s="30">
        <v>25500</v>
      </c>
      <c r="D21" s="30">
        <v>25500</v>
      </c>
      <c r="E21" s="28" t="s">
        <v>2</v>
      </c>
      <c r="F21" s="29" t="s">
        <v>13</v>
      </c>
      <c r="G21" s="30">
        <v>25500</v>
      </c>
      <c r="H21" s="29" t="str">
        <f t="shared" si="0"/>
        <v>ช่างเล็กค้าวัสดุ</v>
      </c>
      <c r="I21" s="30">
        <f t="shared" si="0"/>
        <v>25500</v>
      </c>
      <c r="J21" s="38" t="s">
        <v>3</v>
      </c>
      <c r="K21" s="42" t="s">
        <v>76</v>
      </c>
    </row>
    <row r="22" spans="1:11" s="3" customFormat="1" ht="96" x14ac:dyDescent="0.4">
      <c r="A22" s="31">
        <v>16</v>
      </c>
      <c r="B22" s="29" t="s">
        <v>103</v>
      </c>
      <c r="C22" s="30">
        <v>11800</v>
      </c>
      <c r="D22" s="30">
        <v>11800</v>
      </c>
      <c r="E22" s="28" t="s">
        <v>2</v>
      </c>
      <c r="F22" s="29" t="s">
        <v>14</v>
      </c>
      <c r="G22" s="30">
        <v>11800</v>
      </c>
      <c r="H22" s="29" t="str">
        <f>F22</f>
        <v>พงษ์เจริญเครื่องเย็น</v>
      </c>
      <c r="I22" s="30">
        <f t="shared" si="0"/>
        <v>11800</v>
      </c>
      <c r="J22" s="38" t="s">
        <v>3</v>
      </c>
      <c r="K22" s="42" t="s">
        <v>77</v>
      </c>
    </row>
    <row r="23" spans="1:11" s="3" customFormat="1" ht="72" x14ac:dyDescent="0.4">
      <c r="A23" s="31">
        <v>17</v>
      </c>
      <c r="B23" s="29" t="s">
        <v>104</v>
      </c>
      <c r="C23" s="30">
        <v>12000</v>
      </c>
      <c r="D23" s="30">
        <v>12000</v>
      </c>
      <c r="E23" s="28" t="s">
        <v>2</v>
      </c>
      <c r="F23" s="29" t="s">
        <v>13</v>
      </c>
      <c r="G23" s="30">
        <v>12000</v>
      </c>
      <c r="H23" s="29" t="str">
        <f t="shared" ref="H23:H27" si="4">F23</f>
        <v>ช่างเล็กค้าวัสดุ</v>
      </c>
      <c r="I23" s="30">
        <f t="shared" si="0"/>
        <v>12000</v>
      </c>
      <c r="J23" s="38" t="s">
        <v>3</v>
      </c>
      <c r="K23" s="42" t="s">
        <v>78</v>
      </c>
    </row>
    <row r="24" spans="1:11" s="3" customFormat="1" ht="96" x14ac:dyDescent="0.4">
      <c r="A24" s="31">
        <v>18</v>
      </c>
      <c r="B24" s="29" t="s">
        <v>105</v>
      </c>
      <c r="C24" s="30">
        <v>23112</v>
      </c>
      <c r="D24" s="30">
        <v>23112</v>
      </c>
      <c r="E24" s="28" t="s">
        <v>2</v>
      </c>
      <c r="F24" s="29" t="s">
        <v>52</v>
      </c>
      <c r="G24" s="30">
        <v>23112</v>
      </c>
      <c r="H24" s="29" t="str">
        <f t="shared" si="4"/>
        <v>อำนวยภัณฑ์</v>
      </c>
      <c r="I24" s="30">
        <f t="shared" si="0"/>
        <v>23112</v>
      </c>
      <c r="J24" s="38" t="s">
        <v>3</v>
      </c>
      <c r="K24" s="42" t="s">
        <v>79</v>
      </c>
    </row>
    <row r="25" spans="1:11" s="3" customFormat="1" ht="72" x14ac:dyDescent="0.4">
      <c r="A25" s="31">
        <v>19</v>
      </c>
      <c r="B25" s="29" t="s">
        <v>107</v>
      </c>
      <c r="C25" s="30">
        <v>20500</v>
      </c>
      <c r="D25" s="30">
        <v>20500</v>
      </c>
      <c r="E25" s="28" t="s">
        <v>2</v>
      </c>
      <c r="F25" s="29" t="s">
        <v>13</v>
      </c>
      <c r="G25" s="30">
        <v>20500</v>
      </c>
      <c r="H25" s="29" t="str">
        <f t="shared" si="4"/>
        <v>ช่างเล็กค้าวัสดุ</v>
      </c>
      <c r="I25" s="30">
        <f t="shared" si="0"/>
        <v>20500</v>
      </c>
      <c r="J25" s="38" t="s">
        <v>3</v>
      </c>
      <c r="K25" s="42" t="s">
        <v>80</v>
      </c>
    </row>
    <row r="26" spans="1:11" s="3" customFormat="1" ht="72" x14ac:dyDescent="0.4">
      <c r="A26" s="31">
        <v>20</v>
      </c>
      <c r="B26" s="29" t="s">
        <v>106</v>
      </c>
      <c r="C26" s="30">
        <v>13200</v>
      </c>
      <c r="D26" s="30">
        <v>13200</v>
      </c>
      <c r="E26" s="28" t="s">
        <v>2</v>
      </c>
      <c r="F26" s="29" t="s">
        <v>59</v>
      </c>
      <c r="G26" s="30">
        <v>13200</v>
      </c>
      <c r="H26" s="29" t="str">
        <f t="shared" si="4"/>
        <v>นางสาวฐานัชญา เชี่ยวสกุล</v>
      </c>
      <c r="I26" s="30">
        <f t="shared" ref="I26:I27" si="5">G26</f>
        <v>13200</v>
      </c>
      <c r="J26" s="38" t="s">
        <v>3</v>
      </c>
      <c r="K26" s="42" t="s">
        <v>81</v>
      </c>
    </row>
    <row r="27" spans="1:11" s="3" customFormat="1" ht="48" x14ac:dyDescent="0.4">
      <c r="A27" s="31">
        <v>21</v>
      </c>
      <c r="B27" s="29" t="s">
        <v>108</v>
      </c>
      <c r="C27" s="30">
        <v>5500</v>
      </c>
      <c r="D27" s="30">
        <v>5500</v>
      </c>
      <c r="E27" s="28" t="s">
        <v>2</v>
      </c>
      <c r="F27" s="29" t="s">
        <v>54</v>
      </c>
      <c r="G27" s="30">
        <v>5500</v>
      </c>
      <c r="H27" s="29" t="str">
        <f t="shared" si="4"/>
        <v>นางจีราวรรณ  ธิติวรณะ</v>
      </c>
      <c r="I27" s="30">
        <f t="shared" si="5"/>
        <v>5500</v>
      </c>
      <c r="J27" s="38" t="s">
        <v>3</v>
      </c>
      <c r="K27" s="42" t="s">
        <v>82</v>
      </c>
    </row>
    <row r="28" spans="1:11" s="3" customFormat="1" ht="48" x14ac:dyDescent="0.4">
      <c r="A28" s="31">
        <v>22</v>
      </c>
      <c r="B28" s="29" t="s">
        <v>109</v>
      </c>
      <c r="C28" s="30">
        <v>13500</v>
      </c>
      <c r="D28" s="30">
        <v>13500</v>
      </c>
      <c r="E28" s="28" t="s">
        <v>2</v>
      </c>
      <c r="F28" s="29" t="s">
        <v>48</v>
      </c>
      <c r="G28" s="30">
        <v>13500</v>
      </c>
      <c r="H28" s="29" t="str">
        <f t="shared" ref="H28:H33" si="6">F28</f>
        <v>บริษัท เค.พี.เอส. พรีเมี่ยม โปรดักส์ จำกัด</v>
      </c>
      <c r="I28" s="30">
        <f t="shared" ref="I28:I33" si="7">G28</f>
        <v>13500</v>
      </c>
      <c r="J28" s="38" t="s">
        <v>3</v>
      </c>
      <c r="K28" s="42" t="s">
        <v>83</v>
      </c>
    </row>
    <row r="29" spans="1:11" s="3" customFormat="1" ht="72" x14ac:dyDescent="0.4">
      <c r="A29" s="31">
        <v>23</v>
      </c>
      <c r="B29" s="29" t="s">
        <v>110</v>
      </c>
      <c r="C29" s="30">
        <v>8670</v>
      </c>
      <c r="D29" s="30">
        <v>8670</v>
      </c>
      <c r="E29" s="28" t="s">
        <v>2</v>
      </c>
      <c r="F29" s="29" t="s">
        <v>51</v>
      </c>
      <c r="G29" s="30">
        <v>8670</v>
      </c>
      <c r="H29" s="29" t="str">
        <f t="shared" si="6"/>
        <v>บริษัท เอ็มไพร์ สเตชั่นเนอรี่ จำกัด</v>
      </c>
      <c r="I29" s="30">
        <f t="shared" si="7"/>
        <v>8670</v>
      </c>
      <c r="J29" s="38" t="s">
        <v>3</v>
      </c>
      <c r="K29" s="42" t="s">
        <v>84</v>
      </c>
    </row>
    <row r="30" spans="1:11" s="3" customFormat="1" ht="48" x14ac:dyDescent="0.4">
      <c r="A30" s="31">
        <v>24</v>
      </c>
      <c r="B30" s="29" t="s">
        <v>111</v>
      </c>
      <c r="C30" s="30">
        <v>5000</v>
      </c>
      <c r="D30" s="30">
        <v>5000</v>
      </c>
      <c r="E30" s="28" t="s">
        <v>2</v>
      </c>
      <c r="F30" s="29" t="s">
        <v>60</v>
      </c>
      <c r="G30" s="30">
        <v>5000</v>
      </c>
      <c r="H30" s="29" t="str">
        <f t="shared" si="6"/>
        <v>บริษัท บางกอก เอ การ์ด จำกัด</v>
      </c>
      <c r="I30" s="30">
        <f t="shared" si="7"/>
        <v>5000</v>
      </c>
      <c r="J30" s="38" t="s">
        <v>3</v>
      </c>
      <c r="K30" s="42" t="s">
        <v>85</v>
      </c>
    </row>
    <row r="31" spans="1:11" s="3" customFormat="1" ht="48" x14ac:dyDescent="0.4">
      <c r="A31" s="31">
        <v>25</v>
      </c>
      <c r="B31" s="29" t="s">
        <v>112</v>
      </c>
      <c r="C31" s="30">
        <v>5350</v>
      </c>
      <c r="D31" s="30">
        <v>5350</v>
      </c>
      <c r="E31" s="28" t="s">
        <v>2</v>
      </c>
      <c r="F31" s="29" t="s">
        <v>51</v>
      </c>
      <c r="G31" s="30">
        <v>5350</v>
      </c>
      <c r="H31" s="29" t="str">
        <f t="shared" si="6"/>
        <v>บริษัท เอ็มไพร์ สเตชั่นเนอรี่ จำกัด</v>
      </c>
      <c r="I31" s="30">
        <f t="shared" si="7"/>
        <v>5350</v>
      </c>
      <c r="J31" s="38" t="s">
        <v>3</v>
      </c>
      <c r="K31" s="42" t="s">
        <v>86</v>
      </c>
    </row>
    <row r="32" spans="1:11" s="3" customFormat="1" ht="72" x14ac:dyDescent="0.4">
      <c r="A32" s="31">
        <v>26</v>
      </c>
      <c r="B32" s="29" t="s">
        <v>115</v>
      </c>
      <c r="C32" s="30">
        <v>30000</v>
      </c>
      <c r="D32" s="30">
        <v>30000</v>
      </c>
      <c r="E32" s="28" t="s">
        <v>2</v>
      </c>
      <c r="F32" s="29" t="s">
        <v>49</v>
      </c>
      <c r="G32" s="30">
        <v>30000</v>
      </c>
      <c r="H32" s="29" t="str">
        <f t="shared" si="6"/>
        <v>บริษัท บอส คอมพิวเทค แอนด์ เซอร์วิส จำกัด</v>
      </c>
      <c r="I32" s="30">
        <f t="shared" si="7"/>
        <v>30000</v>
      </c>
      <c r="J32" s="38" t="s">
        <v>3</v>
      </c>
      <c r="K32" s="42" t="s">
        <v>87</v>
      </c>
    </row>
    <row r="33" spans="1:11" s="3" customFormat="1" ht="72" x14ac:dyDescent="0.4">
      <c r="A33" s="31">
        <v>27</v>
      </c>
      <c r="B33" s="29" t="s">
        <v>114</v>
      </c>
      <c r="C33" s="30">
        <v>14500</v>
      </c>
      <c r="D33" s="30">
        <v>14500</v>
      </c>
      <c r="E33" s="28" t="s">
        <v>2</v>
      </c>
      <c r="F33" s="29" t="s">
        <v>51</v>
      </c>
      <c r="G33" s="30">
        <v>14500</v>
      </c>
      <c r="H33" s="29" t="str">
        <f t="shared" si="6"/>
        <v>บริษัท เอ็มไพร์ สเตชั่นเนอรี่ จำกัด</v>
      </c>
      <c r="I33" s="30">
        <f t="shared" si="7"/>
        <v>14500</v>
      </c>
      <c r="J33" s="38" t="s">
        <v>3</v>
      </c>
      <c r="K33" s="42" t="s">
        <v>88</v>
      </c>
    </row>
    <row r="34" spans="1:11" s="3" customFormat="1" ht="72" x14ac:dyDescent="0.4">
      <c r="A34" s="31">
        <v>28</v>
      </c>
      <c r="B34" s="29" t="s">
        <v>113</v>
      </c>
      <c r="C34" s="30">
        <v>13990</v>
      </c>
      <c r="D34" s="30">
        <v>13990</v>
      </c>
      <c r="E34" s="28" t="s">
        <v>2</v>
      </c>
      <c r="F34" s="29" t="s">
        <v>50</v>
      </c>
      <c r="G34" s="30">
        <v>13990</v>
      </c>
      <c r="H34" s="29" t="str">
        <f t="shared" si="0"/>
        <v>บริษัท สิริสินกรุ๊ป จำกัด</v>
      </c>
      <c r="I34" s="30">
        <f t="shared" si="0"/>
        <v>13990</v>
      </c>
      <c r="J34" s="38" t="s">
        <v>3</v>
      </c>
      <c r="K34" s="42" t="s">
        <v>89</v>
      </c>
    </row>
    <row r="35" spans="1:11" ht="24" x14ac:dyDescent="0.4">
      <c r="A35" s="37"/>
      <c r="B35" s="27" t="s">
        <v>5</v>
      </c>
      <c r="C35" s="33">
        <f>SUM(C6:C34)</f>
        <v>462832.1</v>
      </c>
      <c r="D35" s="33">
        <f>SUM(D6:D34)</f>
        <v>462832.1</v>
      </c>
      <c r="E35" s="34"/>
      <c r="F35" s="34"/>
      <c r="G35" s="41">
        <f>SUM(G6:G34)</f>
        <v>462787</v>
      </c>
      <c r="H35" s="34"/>
      <c r="I35" s="35">
        <f>SUM(I6:I34)</f>
        <v>462787</v>
      </c>
      <c r="J35" s="36"/>
      <c r="K35" s="40"/>
    </row>
    <row r="36" spans="1:11" x14ac:dyDescent="0.4">
      <c r="D36" s="6"/>
    </row>
    <row r="37" spans="1:11" x14ac:dyDescent="0.4">
      <c r="D37" s="6"/>
    </row>
    <row r="38" spans="1:11" x14ac:dyDescent="0.4">
      <c r="D38" s="6"/>
      <c r="G38" s="8"/>
    </row>
    <row r="39" spans="1:11" ht="24" x14ac:dyDescent="0.55000000000000004">
      <c r="B39" s="54" t="s">
        <v>122</v>
      </c>
      <c r="C39" s="53" t="s">
        <v>116</v>
      </c>
      <c r="D39" s="44"/>
      <c r="E39" s="45"/>
      <c r="F39" s="46"/>
      <c r="G39" s="47"/>
      <c r="H39" s="48"/>
      <c r="I39" s="62" t="s">
        <v>123</v>
      </c>
      <c r="J39" s="62"/>
      <c r="K39" s="52" t="s">
        <v>119</v>
      </c>
    </row>
    <row r="40" spans="1:11" s="3" customFormat="1" ht="24" x14ac:dyDescent="0.55000000000000004">
      <c r="A40" s="4"/>
      <c r="B40" s="51" t="s">
        <v>117</v>
      </c>
      <c r="C40" s="49"/>
      <c r="D40" s="44"/>
      <c r="E40" s="45"/>
      <c r="F40" s="46"/>
      <c r="G40" s="50"/>
      <c r="H40" s="48"/>
      <c r="I40" s="55" t="s">
        <v>118</v>
      </c>
      <c r="J40" s="55"/>
      <c r="K40" s="43"/>
    </row>
    <row r="41" spans="1:11" s="3" customFormat="1" ht="24" x14ac:dyDescent="0.55000000000000004">
      <c r="A41" s="4"/>
      <c r="B41" s="52" t="s">
        <v>121</v>
      </c>
      <c r="C41" s="49"/>
      <c r="D41" s="44"/>
      <c r="E41" s="45"/>
      <c r="F41" s="46"/>
      <c r="G41" s="50"/>
      <c r="H41" s="55" t="s">
        <v>120</v>
      </c>
      <c r="I41" s="55"/>
      <c r="J41" s="55"/>
      <c r="K41" s="55"/>
    </row>
    <row r="42" spans="1:11" s="3" customFormat="1" x14ac:dyDescent="0.4">
      <c r="A42" s="4"/>
      <c r="B42" s="1"/>
      <c r="C42" s="5"/>
      <c r="D42" s="5"/>
      <c r="E42" s="4"/>
      <c r="F42" s="7"/>
      <c r="G42" s="9"/>
      <c r="I42" s="1"/>
      <c r="J42" s="1"/>
      <c r="K42" s="1"/>
    </row>
  </sheetData>
  <mergeCells count="15">
    <mergeCell ref="I40:J40"/>
    <mergeCell ref="H41:K41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39:J39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D25" sqref="D25"/>
    </sheetView>
  </sheetViews>
  <sheetFormatPr defaultRowHeight="23.25" x14ac:dyDescent="0.55000000000000004"/>
  <cols>
    <col min="1" max="1" width="4.75" style="14" customWidth="1"/>
    <col min="2" max="2" width="12.125" style="13" customWidth="1"/>
    <col min="3" max="3" width="17.75" style="13" customWidth="1"/>
    <col min="4" max="4" width="14.75" style="12" customWidth="1"/>
    <col min="5" max="5" width="11.75" style="11" customWidth="1"/>
    <col min="6" max="6" width="25.625" style="12" customWidth="1"/>
    <col min="7" max="7" width="33.625" style="12" customWidth="1"/>
    <col min="8" max="8" width="24.875" style="11" hidden="1" customWidth="1"/>
    <col min="9" max="9" width="23" style="10" hidden="1" customWidth="1"/>
    <col min="10" max="16384" width="9" style="10"/>
  </cols>
  <sheetData>
    <row r="1" spans="1:11" x14ac:dyDescent="0.55000000000000004">
      <c r="A1" s="24"/>
      <c r="B1" s="25"/>
      <c r="C1" s="25"/>
      <c r="D1" s="23"/>
      <c r="E1" s="24"/>
      <c r="F1" s="23"/>
      <c r="G1" s="23"/>
      <c r="H1" s="22"/>
      <c r="I1" s="21" t="s">
        <v>46</v>
      </c>
    </row>
    <row r="2" spans="1:11" ht="26.25" x14ac:dyDescent="0.55000000000000004">
      <c r="A2" s="64" t="s">
        <v>45</v>
      </c>
      <c r="B2" s="64"/>
      <c r="C2" s="64"/>
      <c r="D2" s="64"/>
      <c r="E2" s="64"/>
      <c r="F2" s="64"/>
      <c r="G2" s="64"/>
      <c r="H2" s="64"/>
      <c r="I2" s="64"/>
      <c r="J2" s="18"/>
      <c r="K2" s="18"/>
    </row>
    <row r="3" spans="1:11" x14ac:dyDescent="0.55000000000000004">
      <c r="A3" s="17"/>
      <c r="B3" s="20"/>
      <c r="C3" s="65"/>
      <c r="D3" s="65"/>
      <c r="E3" s="65"/>
      <c r="F3" s="65"/>
      <c r="G3" s="65"/>
      <c r="H3" s="19"/>
      <c r="I3" s="18"/>
      <c r="J3" s="18"/>
      <c r="K3" s="18"/>
    </row>
    <row r="4" spans="1:11" x14ac:dyDescent="0.55000000000000004">
      <c r="A4" s="17"/>
      <c r="B4" s="16" t="s">
        <v>44</v>
      </c>
      <c r="C4" s="63" t="s">
        <v>43</v>
      </c>
      <c r="D4" s="63"/>
      <c r="E4" s="63"/>
      <c r="F4" s="63"/>
      <c r="G4" s="63"/>
      <c r="H4" s="63"/>
      <c r="I4" s="63"/>
      <c r="J4" s="63"/>
      <c r="K4" s="63"/>
    </row>
    <row r="5" spans="1:11" x14ac:dyDescent="0.55000000000000004">
      <c r="A5" s="17"/>
      <c r="B5" s="16" t="s">
        <v>42</v>
      </c>
      <c r="C5" s="63" t="s">
        <v>41</v>
      </c>
      <c r="D5" s="63"/>
      <c r="E5" s="63"/>
      <c r="F5" s="63"/>
      <c r="G5" s="63"/>
      <c r="H5" s="63"/>
      <c r="I5" s="63"/>
      <c r="J5" s="63"/>
      <c r="K5" s="63"/>
    </row>
    <row r="6" spans="1:11" x14ac:dyDescent="0.55000000000000004">
      <c r="A6" s="17"/>
      <c r="B6" s="16" t="s">
        <v>40</v>
      </c>
      <c r="C6" s="63" t="s">
        <v>39</v>
      </c>
      <c r="D6" s="63"/>
      <c r="E6" s="63"/>
      <c r="F6" s="63"/>
      <c r="G6" s="63"/>
      <c r="H6" s="63"/>
      <c r="I6" s="63"/>
      <c r="J6" s="63"/>
      <c r="K6" s="63"/>
    </row>
    <row r="7" spans="1:11" x14ac:dyDescent="0.55000000000000004">
      <c r="A7" s="17"/>
      <c r="B7" s="16" t="s">
        <v>38</v>
      </c>
      <c r="C7" s="63" t="s">
        <v>37</v>
      </c>
      <c r="D7" s="63"/>
      <c r="E7" s="63"/>
      <c r="F7" s="63"/>
      <c r="G7" s="63"/>
      <c r="H7" s="63"/>
      <c r="I7" s="63"/>
      <c r="J7" s="63"/>
      <c r="K7" s="63"/>
    </row>
    <row r="8" spans="1:11" x14ac:dyDescent="0.55000000000000004">
      <c r="A8" s="17"/>
      <c r="B8" s="16" t="s">
        <v>36</v>
      </c>
      <c r="C8" s="63" t="s">
        <v>35</v>
      </c>
      <c r="D8" s="63"/>
      <c r="E8" s="63"/>
      <c r="F8" s="63"/>
      <c r="G8" s="63"/>
      <c r="H8" s="63"/>
      <c r="I8" s="63"/>
      <c r="J8" s="63"/>
      <c r="K8" s="63"/>
    </row>
    <row r="9" spans="1:11" x14ac:dyDescent="0.55000000000000004">
      <c r="A9" s="17"/>
      <c r="B9" s="16" t="s">
        <v>34</v>
      </c>
      <c r="C9" s="63" t="s">
        <v>33</v>
      </c>
      <c r="D9" s="63"/>
      <c r="E9" s="63"/>
      <c r="F9" s="63"/>
      <c r="G9" s="63"/>
      <c r="H9" s="63"/>
      <c r="I9" s="63"/>
      <c r="J9" s="63"/>
      <c r="K9" s="63"/>
    </row>
    <row r="10" spans="1:11" x14ac:dyDescent="0.55000000000000004">
      <c r="A10" s="17"/>
      <c r="B10" s="16" t="s">
        <v>32</v>
      </c>
      <c r="C10" s="63" t="s">
        <v>31</v>
      </c>
      <c r="D10" s="63"/>
      <c r="E10" s="63"/>
      <c r="F10" s="63"/>
      <c r="G10" s="63"/>
      <c r="H10" s="63"/>
      <c r="I10" s="63"/>
      <c r="J10" s="63"/>
      <c r="K10" s="63"/>
    </row>
    <row r="11" spans="1:11" x14ac:dyDescent="0.55000000000000004">
      <c r="A11" s="17"/>
      <c r="B11" s="16" t="s">
        <v>30</v>
      </c>
      <c r="C11" s="63" t="s">
        <v>29</v>
      </c>
      <c r="D11" s="63"/>
      <c r="E11" s="63"/>
      <c r="F11" s="63"/>
      <c r="G11" s="63"/>
      <c r="H11" s="63"/>
      <c r="I11" s="63"/>
      <c r="J11" s="63"/>
      <c r="K11" s="63"/>
    </row>
    <row r="12" spans="1:11" x14ac:dyDescent="0.55000000000000004">
      <c r="A12" s="17"/>
      <c r="B12" s="16" t="s">
        <v>28</v>
      </c>
      <c r="C12" s="63" t="s">
        <v>27</v>
      </c>
      <c r="D12" s="63"/>
      <c r="E12" s="63"/>
      <c r="F12" s="63"/>
      <c r="G12" s="63"/>
      <c r="H12" s="63"/>
      <c r="I12" s="63"/>
      <c r="J12" s="63"/>
      <c r="K12" s="63"/>
    </row>
    <row r="13" spans="1:11" x14ac:dyDescent="0.55000000000000004">
      <c r="A13" s="17"/>
      <c r="B13" s="16" t="s">
        <v>26</v>
      </c>
      <c r="C13" s="63" t="s">
        <v>25</v>
      </c>
      <c r="D13" s="63"/>
      <c r="E13" s="63"/>
      <c r="F13" s="63"/>
      <c r="G13" s="63"/>
      <c r="H13" s="63"/>
      <c r="I13" s="63"/>
      <c r="J13" s="63"/>
      <c r="K13" s="63"/>
    </row>
    <row r="14" spans="1:11" x14ac:dyDescent="0.55000000000000004">
      <c r="B14" s="15"/>
    </row>
    <row r="15" spans="1:11" x14ac:dyDescent="0.55000000000000004">
      <c r="B15" s="15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workbookViewId="0">
      <selection activeCell="B39" sqref="B3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ก ค. 68</vt:lpstr>
      <vt:lpstr>อธิบายแบบ สขร. 1 </vt:lpstr>
      <vt:lpstr>Sheet1</vt:lpstr>
      <vt:lpstr>'ก ค. 68'!Print_Area</vt:lpstr>
      <vt:lpstr>'ก ค. 68'!Print_Titles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2026-04-27T09:00:33Z</dcterms:modified>
</cp:coreProperties>
</file>