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B2F8F199-9999-44B4-B2D4-EDAAD2933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ค. 68 " sheetId="58" r:id="rId1"/>
    <sheet name="อธิบายแบบ สขร. 1 " sheetId="47" r:id="rId2"/>
    <sheet name="Sheet1" sheetId="53" r:id="rId3"/>
  </sheets>
  <definedNames>
    <definedName name="_xlnm.Print_Area" localSheetId="0">'พ.ค. 68 '!$A$1:$K$44</definedName>
    <definedName name="_xlnm.Print_Titles" localSheetId="0">'พ.ค. 68 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8" l="1"/>
  <c r="D34" i="58"/>
  <c r="C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34" i="58" l="1"/>
</calcChain>
</file>

<file path=xl/sharedStrings.xml><?xml version="1.0" encoding="utf-8"?>
<sst xmlns="http://schemas.openxmlformats.org/spreadsheetml/2006/main" count="188" uniqueCount="126">
  <si>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</si>
  <si>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</si>
  <si>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</si>
  <si>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</si>
  <si>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</si>
  <si>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</si>
  <si>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</si>
  <si>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</si>
  <si>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</si>
  <si>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</si>
  <si>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</si>
  <si>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</si>
  <si>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</si>
  <si>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พงษ์เจริญเครื่องเย็น</t>
  </si>
  <si>
    <t>อินโฟกัส ดีไซน์</t>
  </si>
  <si>
    <t>ม่านสยาม</t>
  </si>
  <si>
    <t>โรงพิมพ์เลิศไชย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</si>
  <si>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</si>
  <si>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</si>
  <si>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</si>
  <si>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</si>
  <si>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</si>
  <si>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</si>
  <si>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</si>
  <si>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</si>
  <si>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</si>
  <si>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</si>
  <si>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</si>
  <si>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</si>
  <si>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</si>
  <si>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</si>
  <si>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</si>
  <si>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</si>
  <si>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</si>
  <si>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</si>
  <si>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</si>
  <si>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</si>
  <si>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</si>
  <si>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</si>
  <si>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</si>
  <si>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</si>
  <si>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</si>
  <si>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</si>
  <si>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</si>
  <si>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</si>
  <si>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</si>
  <si>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</si>
  <si>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</si>
  <si>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บริษัท โคเน่ จำกัด (มหาชน)</t>
  </si>
  <si>
    <t>ห้างหุ้นส่วนจำกัด พุฒิภัทร ทรานสปอร์ต</t>
  </si>
  <si>
    <t>บริษัท เค.พี.เอส. พรีเมี่ยม โปรดักส์ จำกัด</t>
  </si>
  <si>
    <t>บริษัท บอส คอมพิวเทค แอนด์ เซอร์วิส จำกัด</t>
  </si>
  <si>
    <t>บริษัท สิริสินกรุ๊ป จำกัด</t>
  </si>
  <si>
    <t>บริษัท ผึ้งงาน 2013 จำกัด</t>
  </si>
  <si>
    <t>บริษัท เอ็มไพร์ สเตชั่นเนอรี่ จำกัด</t>
  </si>
  <si>
    <t>บริษัท อินเลิฟเฟอร์นิเจอร์ จำกัด</t>
  </si>
  <si>
    <t>นายจรูญ บุญสงกรานต์</t>
  </si>
  <si>
    <t xml:space="preserve"> สรุปผลการดำเนินการจัดซื้อจัดจ้างในรอบเดือนพฤษภาคม พ.ศ. 2568</t>
  </si>
  <si>
    <t>วันที่ 6  เดือนมิถุนายน พ.ศ. 2568 (1)</t>
  </si>
  <si>
    <t>ร้านประยุทธบริการ</t>
  </si>
  <si>
    <t>น.ส.สุภานัน เหลืองวรภัณฑ์</t>
  </si>
  <si>
    <t>บริษัท ไพโอเนียร์ ลิฟท์ แอนด์ เครน จำกัด</t>
  </si>
  <si>
    <t>นางจีราวรรณ  ธิติวรณะ</t>
  </si>
  <si>
    <t>บริษัท บี เทค 1986 (ประเทศไทย) จำกัด</t>
  </si>
  <si>
    <t>12/2568</t>
  </si>
  <si>
    <t>139/2568</t>
  </si>
  <si>
    <t>147/2568</t>
  </si>
  <si>
    <t>135/2568</t>
  </si>
  <si>
    <t>142/2568</t>
  </si>
  <si>
    <t>140/2568</t>
  </si>
  <si>
    <t>144/2568</t>
  </si>
  <si>
    <t>143/2568</t>
  </si>
  <si>
    <t>156/2568</t>
  </si>
  <si>
    <t>154/2568</t>
  </si>
  <si>
    <t>149/2568</t>
  </si>
  <si>
    <t>151/2568</t>
  </si>
  <si>
    <t>159/2568</t>
  </si>
  <si>
    <t>168/2568</t>
  </si>
  <si>
    <t>155/2568</t>
  </si>
  <si>
    <t>134/2568</t>
  </si>
  <si>
    <t>131/2568</t>
  </si>
  <si>
    <t>136/2568</t>
  </si>
  <si>
    <t>158/2568</t>
  </si>
  <si>
    <t>145/2568</t>
  </si>
  <si>
    <t>150/2568</t>
  </si>
  <si>
    <t>146/2568</t>
  </si>
  <si>
    <t>157/2568</t>
  </si>
  <si>
    <t>161/2568</t>
  </si>
  <si>
    <t>160/2568</t>
  </si>
  <si>
    <t>128/2568</t>
  </si>
  <si>
    <t>133/2568</t>
  </si>
  <si>
    <t xml:space="preserve">จ้างปรับปรุงระบบไฟฟ้าและแสงสว่างบริเวณริมน้ำ โครงการศูนย์ศึกษาอาศัยเพื่อสนับสนุนการเรียนการสอนและการปฏิบัติงาน </t>
  </si>
  <si>
    <t>จ้างซ่อมลิฟท์ อาคารเรียน ๓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</si>
  <si>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จ้างซ่อมหลังคาหอประชุมชุมศรี เจริญลาภ โครงการสนับสนุนค่าจัดซื้อวัสดุ ครุภัณฑ์ประจำปี และค่าใช้สอยอื่นๆ </t>
  </si>
  <si>
    <t>จ้างทำป้ายประชาสัมพันธ์ โครงการสนับสนุนค่าจัดซื้อวัสดุ ครุภัณฑ์ประจำปี และค่าใช้สอยอื่นๆ</t>
  </si>
  <si>
    <t xml:space="preserve">จ้างทำคู่มือการจัดการตนเอง สำหรับผู้ป่วยโรคเบาหวานในชีวิตวิถีใหม่ </t>
  </si>
  <si>
    <t xml:space="preserve">จ้างปรับปรุงระบบแสงสว่างห้องประชุมชุมศรี เจริญลาภ </t>
  </si>
  <si>
    <t xml:space="preserve">จ้างทำรางระบายน้ำฝนอาคารโรงอาหาร โครงการพัฒนาศูนย์ศึกษาอาศัยเพื่อสนับสนุนการเรียนการสอนและการปฏิบัติงาน </t>
  </si>
  <si>
    <t>จ้างจ้างทำป้ายประชาสัมพันธ์ ชนิดซีทรูติดกระจก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</si>
  <si>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จ้างซักผ้าม่าน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</si>
  <si>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จ้างทำปกประกาศนียบัตร โครงการฝึกอบรมหลักสูตรผู้บริหารการสาธารณสุขระดับต้น   </t>
  </si>
  <si>
    <t xml:space="preserve">จ้างเหมารถตู้โดยสารปรับอากาศพร้อมน้ำมันเชื้อเพลิง โครงการฝึกอบรมหลักสูตรผู้บริหารการสาธารณสุขระดับต้น </t>
  </si>
  <si>
    <t>จ้างซ่อมลิฟท์โดยสาร อาคาร 111 ปี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</si>
  <si>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จ้างทำแท่นวางป้ายชื่อผู้บริจาคที่ดิน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</si>
  <si>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ซื้อเครื่องตัดหญ้า จำนวน 2 เครื่อง โครงการสนับสนุนค่าจัดซื้อวัสดุ - ครุภัณฑ์ประจำปี และค่าใช้สอยอื่นๆ </t>
  </si>
  <si>
    <t xml:space="preserve">ซื้อครุภัณฑ์กีฬา กิจกรรม BCN RUN For Health โครงการพัฒนานักศึกษาด้วยกิจกรรมหลักสูตร </t>
  </si>
  <si>
    <t xml:space="preserve">ซื้อเครื่องฉีดน้ำแรงดันสูง โครงการสนับสนุนค่าจัดซื้อวัสดุ - ครุภัณฑ์ประจำปี และค่าใช้สอยอื่นๆ  </t>
  </si>
  <si>
    <t xml:space="preserve">ซื้อไฟโซล่าเซลล์พร้อมติดตั้ง โครงการสนับสนุนค่าจัดซื้อวัสดุ-ครุภัณพ์ประจำปี งบประมาณ 2568 </t>
  </si>
  <si>
    <t xml:space="preserve">ซื้อกระเป๋าใส่เอกสาร โครงการฝึกอบรมหลักสูตรผู้บริหารการสาธารณสุขระดับต้น </t>
  </si>
  <si>
    <t xml:space="preserve">ซื้อวัสดุสำนักงาน จำนวน 20 รายการ โครงการฝึกอบรมหลักสูตรผู้บริหารการสาธารณสุขระดับต้น  </t>
  </si>
  <si>
    <t xml:space="preserve">ซื้อกระดานไวน์บอร์ดมีขาตั้งล้อเลื่อน  โครงการฝึกอบรมหลักสูตรผู้บริหารการสาธารณสุขระดับต้น </t>
  </si>
  <si>
    <t>ซื้อวัสดุครุภัณฑ์ จำนวน 8 รายการ โครงการศูนย์ศึกษาอาศัยเพื่อสนับสนุนการเรียนการสอนและการปฏิบัติงาน ประจำปีงบประมาณ 2568</t>
  </si>
  <si>
    <t>ซื้อพัดลมติดผนัง ขนาด 16 นิ้ว โครงการศูนย์ศึกษาอาศัยเพื่อสนับสนุนการเรียนการสอนและการปฏิบัติงาน ประจำปีงบประมาณ 2568</t>
  </si>
  <si>
    <t xml:space="preserve">ซื้อวัสดุอุปกรณ์ กิจกรรม กีฬาสี โครงการพัฒนานักศึกษาด้วยกิจกรรมเสริมหลักสูตร </t>
  </si>
  <si>
    <t>ซื้อเครื่องสแกนใบหน้าพร้อมติดตั้ง โครงการสนับสนุนค่าจัดซื้อวัสดุ-ครุภัณพ์ประจำปี งบประมาณ 2568</t>
  </si>
  <si>
    <t>ซื้อสิทธิ์การใช้งานโปรแกรมสำหรับการจัดการเรียนการสอน และการจัดอบรมออนไลน์ Zoom Workspace Pro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</si>
  <si>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</si>
  <si>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</si>
  <si>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</si>
  <si>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</si>
  <si>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</si>
  <si>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</si>
  <si>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 xml:space="preserve">จ้างทำชั้นวางพร้อมถังขยะโครงการพัฒนาวิทยาลัยพยาบาลบรมราชชนนี สุราษฎร์ธานีสู่การเป็นองค์กรสีเขียว (green office)                      </t>
  </si>
  <si>
    <t>จ้างทำคู่มือนักศึกษา ปีการศึกษา 2568 โครงการชงโคช่อใหม่พร้อมเรียนรู้ สู่วิชาชีพ ปีการศึกษา 2568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</si>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</sst>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 shrinkToFit="1"/>
    </xf>
    <xf numFmtId="43" fontId="4" fillId="0" borderId="0" xfId="0" applyNumberFormat="1" applyFont="1" applyAlignment="1">
      <alignment horizontal="center" vertical="center" shrinkToFit="1"/>
    </xf>
    <xf numFmtId="4" fontId="4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center" shrinkToFit="1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0ED8-7F5E-47DD-BE0C-366650DCC8AF}">
  <dimension ref="A1:K42"/>
  <sheetViews>
    <sheetView tabSelected="1" view="pageBreakPreview" zoomScaleNormal="80" zoomScaleSheetLayoutView="100" workbookViewId="0">
      <selection sqref="A1:K1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7.75" x14ac:dyDescent="0.4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7.75" x14ac:dyDescent="0.4">
      <c r="A3" s="66" t="s">
        <v>58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40.5" customHeight="1" x14ac:dyDescent="0.4">
      <c r="A4" s="63" t="s">
        <v>6</v>
      </c>
      <c r="B4" s="63" t="s">
        <v>7</v>
      </c>
      <c r="C4" s="67" t="s">
        <v>8</v>
      </c>
      <c r="D4" s="68" t="s">
        <v>0</v>
      </c>
      <c r="E4" s="63" t="s">
        <v>9</v>
      </c>
      <c r="F4" s="63" t="s">
        <v>1</v>
      </c>
      <c r="G4" s="63"/>
      <c r="H4" s="63" t="s">
        <v>10</v>
      </c>
      <c r="I4" s="63"/>
      <c r="J4" s="63" t="s">
        <v>11</v>
      </c>
      <c r="K4" s="64" t="s">
        <v>12</v>
      </c>
    </row>
    <row r="5" spans="1:11" ht="42.75" customHeight="1" x14ac:dyDescent="0.4">
      <c r="A5" s="63"/>
      <c r="B5" s="63"/>
      <c r="C5" s="67"/>
      <c r="D5" s="68"/>
      <c r="E5" s="63"/>
      <c r="F5" s="63"/>
      <c r="G5" s="63"/>
      <c r="H5" s="63"/>
      <c r="I5" s="63"/>
      <c r="J5" s="63"/>
      <c r="K5" s="64"/>
    </row>
    <row r="6" spans="1:11" s="2" customFormat="1" ht="24" x14ac:dyDescent="0.5">
      <c r="A6" s="25" t="s">
        <v>17</v>
      </c>
      <c r="B6" s="31" t="s">
        <v>18</v>
      </c>
      <c r="C6" s="31" t="s">
        <v>19</v>
      </c>
      <c r="D6" s="31" t="s">
        <v>20</v>
      </c>
      <c r="E6" s="31" t="s">
        <v>21</v>
      </c>
      <c r="F6" s="31"/>
      <c r="G6" s="31" t="s">
        <v>22</v>
      </c>
      <c r="H6" s="31" t="s">
        <v>23</v>
      </c>
      <c r="I6" s="31" t="s">
        <v>24</v>
      </c>
      <c r="J6" s="31" t="s">
        <v>25</v>
      </c>
      <c r="K6" s="38" t="s">
        <v>18</v>
      </c>
    </row>
    <row r="7" spans="1:11" s="3" customFormat="1" ht="72" customHeight="1" x14ac:dyDescent="0.4">
      <c r="A7" s="30">
        <v>1</v>
      </c>
      <c r="B7" s="28" t="s">
        <v>91</v>
      </c>
      <c r="C7" s="29">
        <v>300000</v>
      </c>
      <c r="D7" s="29">
        <v>300000</v>
      </c>
      <c r="E7" s="27" t="s">
        <v>2</v>
      </c>
      <c r="F7" s="28" t="s">
        <v>53</v>
      </c>
      <c r="G7" s="29">
        <v>300000</v>
      </c>
      <c r="H7" s="28" t="str">
        <f t="shared" ref="H7:H33" si="0">F7</f>
        <v>บริษัท ผึ้งงาน 2013 จำกัด</v>
      </c>
      <c r="I7" s="29">
        <f t="shared" ref="I7:I33" si="1">G7</f>
        <v>300000</v>
      </c>
      <c r="J7" s="37" t="s">
        <v>3</v>
      </c>
      <c r="K7" s="41" t="s">
        <v>64</v>
      </c>
    </row>
    <row r="8" spans="1:11" s="3" customFormat="1" ht="72" customHeight="1" x14ac:dyDescent="0.4">
      <c r="A8" s="30">
        <v>2</v>
      </c>
      <c r="B8" s="28" t="s">
        <v>92</v>
      </c>
      <c r="C8" s="29">
        <v>46900</v>
      </c>
      <c r="D8" s="29">
        <v>46900</v>
      </c>
      <c r="E8" s="27" t="s">
        <v>2</v>
      </c>
      <c r="F8" s="28" t="s">
        <v>48</v>
      </c>
      <c r="G8" s="29">
        <v>46801.8</v>
      </c>
      <c r="H8" s="28" t="str">
        <f t="shared" si="0"/>
        <v>บริษัท โคเน่ จำกัด (มหาชน)</v>
      </c>
      <c r="I8" s="29">
        <f t="shared" si="1"/>
        <v>46801.8</v>
      </c>
      <c r="J8" s="37" t="s">
        <v>3</v>
      </c>
      <c r="K8" s="41" t="s">
        <v>65</v>
      </c>
    </row>
    <row r="9" spans="1:11" s="3" customFormat="1" ht="72" customHeight="1" x14ac:dyDescent="0.4">
      <c r="A9" s="30">
        <v>3</v>
      </c>
      <c r="B9" s="28" t="s">
        <v>93</v>
      </c>
      <c r="C9" s="29">
        <v>17000</v>
      </c>
      <c r="D9" s="29">
        <v>17000</v>
      </c>
      <c r="E9" s="27" t="s">
        <v>2</v>
      </c>
      <c r="F9" s="28" t="s">
        <v>53</v>
      </c>
      <c r="G9" s="29">
        <v>17000</v>
      </c>
      <c r="H9" s="28" t="str">
        <f t="shared" si="0"/>
        <v>บริษัท ผึ้งงาน 2013 จำกัด</v>
      </c>
      <c r="I9" s="29">
        <f t="shared" si="1"/>
        <v>17000</v>
      </c>
      <c r="J9" s="37" t="s">
        <v>3</v>
      </c>
      <c r="K9" s="41" t="s">
        <v>66</v>
      </c>
    </row>
    <row r="10" spans="1:11" s="3" customFormat="1" ht="72" customHeight="1" x14ac:dyDescent="0.4">
      <c r="A10" s="30">
        <v>4</v>
      </c>
      <c r="B10" s="28" t="s">
        <v>94</v>
      </c>
      <c r="C10" s="29">
        <v>43442</v>
      </c>
      <c r="D10" s="29">
        <v>43442</v>
      </c>
      <c r="E10" s="27" t="s">
        <v>2</v>
      </c>
      <c r="F10" s="28" t="s">
        <v>14</v>
      </c>
      <c r="G10" s="29">
        <v>43442</v>
      </c>
      <c r="H10" s="28" t="str">
        <f t="shared" si="0"/>
        <v>อินโฟกัส ดีไซน์</v>
      </c>
      <c r="I10" s="29">
        <f t="shared" si="1"/>
        <v>43442</v>
      </c>
      <c r="J10" s="37" t="s">
        <v>3</v>
      </c>
      <c r="K10" s="41" t="s">
        <v>67</v>
      </c>
    </row>
    <row r="11" spans="1:11" s="3" customFormat="1" ht="72" x14ac:dyDescent="0.4">
      <c r="A11" s="30">
        <v>5</v>
      </c>
      <c r="B11" s="28" t="s">
        <v>122</v>
      </c>
      <c r="C11" s="29">
        <v>16906</v>
      </c>
      <c r="D11" s="29">
        <v>16906</v>
      </c>
      <c r="E11" s="27" t="s">
        <v>2</v>
      </c>
      <c r="F11" s="28" t="s">
        <v>14</v>
      </c>
      <c r="G11" s="29">
        <v>16906</v>
      </c>
      <c r="H11" s="28" t="str">
        <f t="shared" si="0"/>
        <v>อินโฟกัส ดีไซน์</v>
      </c>
      <c r="I11" s="29">
        <f t="shared" si="1"/>
        <v>16906</v>
      </c>
      <c r="J11" s="37" t="s">
        <v>3</v>
      </c>
      <c r="K11" s="41" t="s">
        <v>68</v>
      </c>
    </row>
    <row r="12" spans="1:11" s="3" customFormat="1" ht="72" customHeight="1" x14ac:dyDescent="0.4">
      <c r="A12" s="30">
        <v>6</v>
      </c>
      <c r="B12" s="28" t="s">
        <v>95</v>
      </c>
      <c r="C12" s="29">
        <v>26309</v>
      </c>
      <c r="D12" s="29">
        <v>26309</v>
      </c>
      <c r="E12" s="27" t="s">
        <v>2</v>
      </c>
      <c r="F12" s="28" t="s">
        <v>16</v>
      </c>
      <c r="G12" s="29">
        <v>26309</v>
      </c>
      <c r="H12" s="28" t="str">
        <f t="shared" si="0"/>
        <v>โรงพิมพ์เลิศไชย</v>
      </c>
      <c r="I12" s="29">
        <f t="shared" si="1"/>
        <v>26309</v>
      </c>
      <c r="J12" s="37" t="s">
        <v>3</v>
      </c>
      <c r="K12" s="41" t="s">
        <v>69</v>
      </c>
    </row>
    <row r="13" spans="1:11" s="3" customFormat="1" ht="72" customHeight="1" x14ac:dyDescent="0.4">
      <c r="A13" s="30">
        <v>7</v>
      </c>
      <c r="B13" s="28" t="s">
        <v>96</v>
      </c>
      <c r="C13" s="29">
        <v>46200</v>
      </c>
      <c r="D13" s="29">
        <v>46200</v>
      </c>
      <c r="E13" s="27" t="s">
        <v>2</v>
      </c>
      <c r="F13" s="28" t="s">
        <v>53</v>
      </c>
      <c r="G13" s="29">
        <v>46200</v>
      </c>
      <c r="H13" s="28" t="str">
        <f t="shared" si="0"/>
        <v>บริษัท ผึ้งงาน 2013 จำกัด</v>
      </c>
      <c r="I13" s="29">
        <f t="shared" si="1"/>
        <v>46200</v>
      </c>
      <c r="J13" s="37" t="s">
        <v>3</v>
      </c>
      <c r="K13" s="41" t="s">
        <v>70</v>
      </c>
    </row>
    <row r="14" spans="1:11" s="3" customFormat="1" ht="72" x14ac:dyDescent="0.4">
      <c r="A14" s="30">
        <v>8</v>
      </c>
      <c r="B14" s="28" t="s">
        <v>97</v>
      </c>
      <c r="C14" s="29">
        <v>96300</v>
      </c>
      <c r="D14" s="29">
        <v>96300</v>
      </c>
      <c r="E14" s="27" t="s">
        <v>2</v>
      </c>
      <c r="F14" s="28" t="s">
        <v>59</v>
      </c>
      <c r="G14" s="29">
        <v>96300</v>
      </c>
      <c r="H14" s="28" t="str">
        <f t="shared" si="0"/>
        <v>ร้านประยุทธบริการ</v>
      </c>
      <c r="I14" s="29">
        <f t="shared" si="1"/>
        <v>96300</v>
      </c>
      <c r="J14" s="37" t="s">
        <v>3</v>
      </c>
      <c r="K14" s="41" t="s">
        <v>71</v>
      </c>
    </row>
    <row r="15" spans="1:11" s="3" customFormat="1" ht="96" x14ac:dyDescent="0.4">
      <c r="A15" s="30">
        <v>9</v>
      </c>
      <c r="B15" s="28" t="s">
        <v>98</v>
      </c>
      <c r="C15" s="29">
        <v>28000</v>
      </c>
      <c r="D15" s="29">
        <v>28000</v>
      </c>
      <c r="E15" s="27" t="s">
        <v>2</v>
      </c>
      <c r="F15" s="28" t="s">
        <v>14</v>
      </c>
      <c r="G15" s="29">
        <v>28000</v>
      </c>
      <c r="H15" s="28" t="str">
        <f t="shared" si="0"/>
        <v>อินโฟกัส ดีไซน์</v>
      </c>
      <c r="I15" s="29">
        <f t="shared" si="1"/>
        <v>28000</v>
      </c>
      <c r="J15" s="37" t="s">
        <v>3</v>
      </c>
      <c r="K15" s="41" t="s">
        <v>72</v>
      </c>
    </row>
    <row r="16" spans="1:11" s="3" customFormat="1" ht="72" x14ac:dyDescent="0.4">
      <c r="A16" s="30">
        <v>10</v>
      </c>
      <c r="B16" s="28" t="s">
        <v>99</v>
      </c>
      <c r="C16" s="29">
        <v>24600</v>
      </c>
      <c r="D16" s="29">
        <v>24600</v>
      </c>
      <c r="E16" s="27" t="s">
        <v>2</v>
      </c>
      <c r="F16" s="28" t="s">
        <v>15</v>
      </c>
      <c r="G16" s="29">
        <v>24600</v>
      </c>
      <c r="H16" s="28" t="str">
        <f t="shared" si="0"/>
        <v>ม่านสยาม</v>
      </c>
      <c r="I16" s="29">
        <f t="shared" si="1"/>
        <v>24600</v>
      </c>
      <c r="J16" s="37" t="s">
        <v>3</v>
      </c>
      <c r="K16" s="41" t="s">
        <v>73</v>
      </c>
    </row>
    <row r="17" spans="1:11" s="3" customFormat="1" ht="48" x14ac:dyDescent="0.4">
      <c r="A17" s="30">
        <v>11</v>
      </c>
      <c r="B17" s="28" t="s">
        <v>100</v>
      </c>
      <c r="C17" s="29">
        <v>9660</v>
      </c>
      <c r="D17" s="29">
        <v>9660</v>
      </c>
      <c r="E17" s="27" t="s">
        <v>2</v>
      </c>
      <c r="F17" s="28" t="s">
        <v>60</v>
      </c>
      <c r="G17" s="29">
        <v>9660</v>
      </c>
      <c r="H17" s="28" t="str">
        <f t="shared" si="0"/>
        <v>น.ส.สุภานัน เหลืองวรภัณฑ์</v>
      </c>
      <c r="I17" s="29">
        <f t="shared" si="1"/>
        <v>9660</v>
      </c>
      <c r="J17" s="37" t="s">
        <v>3</v>
      </c>
      <c r="K17" s="41" t="s">
        <v>74</v>
      </c>
    </row>
    <row r="18" spans="1:11" s="3" customFormat="1" ht="72" x14ac:dyDescent="0.4">
      <c r="A18" s="30">
        <v>12</v>
      </c>
      <c r="B18" s="28" t="s">
        <v>101</v>
      </c>
      <c r="C18" s="29">
        <v>24000</v>
      </c>
      <c r="D18" s="29">
        <v>24000</v>
      </c>
      <c r="E18" s="27" t="s">
        <v>2</v>
      </c>
      <c r="F18" s="28" t="s">
        <v>49</v>
      </c>
      <c r="G18" s="29">
        <v>12000</v>
      </c>
      <c r="H18" s="28" t="str">
        <f t="shared" si="0"/>
        <v>ห้างหุ้นส่วนจำกัด พุฒิภัทร ทรานสปอร์ต</v>
      </c>
      <c r="I18" s="29">
        <f t="shared" si="1"/>
        <v>12000</v>
      </c>
      <c r="J18" s="37" t="s">
        <v>3</v>
      </c>
      <c r="K18" s="41" t="s">
        <v>75</v>
      </c>
    </row>
    <row r="19" spans="1:11" s="3" customFormat="1" ht="72" x14ac:dyDescent="0.4">
      <c r="A19" s="30">
        <v>13</v>
      </c>
      <c r="B19" s="28" t="s">
        <v>103</v>
      </c>
      <c r="C19" s="29">
        <v>7500</v>
      </c>
      <c r="D19" s="29">
        <v>7500</v>
      </c>
      <c r="E19" s="27" t="s">
        <v>2</v>
      </c>
      <c r="F19" s="28" t="s">
        <v>56</v>
      </c>
      <c r="G19" s="29">
        <v>7500</v>
      </c>
      <c r="H19" s="28" t="str">
        <f t="shared" si="0"/>
        <v>นายจรูญ บุญสงกรานต์</v>
      </c>
      <c r="I19" s="29">
        <f t="shared" si="1"/>
        <v>7500</v>
      </c>
      <c r="J19" s="37" t="s">
        <v>3</v>
      </c>
      <c r="K19" s="41" t="s">
        <v>76</v>
      </c>
    </row>
    <row r="20" spans="1:11" s="3" customFormat="1" ht="72" x14ac:dyDescent="0.4">
      <c r="A20" s="30">
        <v>14</v>
      </c>
      <c r="B20" s="28" t="s">
        <v>123</v>
      </c>
      <c r="C20" s="29">
        <v>40000</v>
      </c>
      <c r="D20" s="29">
        <v>40000</v>
      </c>
      <c r="E20" s="27" t="s">
        <v>2</v>
      </c>
      <c r="F20" s="28" t="s">
        <v>16</v>
      </c>
      <c r="G20" s="29">
        <v>37600</v>
      </c>
      <c r="H20" s="28" t="str">
        <f t="shared" si="0"/>
        <v>โรงพิมพ์เลิศไชย</v>
      </c>
      <c r="I20" s="29">
        <f t="shared" si="1"/>
        <v>37600</v>
      </c>
      <c r="J20" s="37" t="s">
        <v>3</v>
      </c>
      <c r="K20" s="41" t="s">
        <v>77</v>
      </c>
    </row>
    <row r="21" spans="1:11" s="3" customFormat="1" ht="72" customHeight="1" x14ac:dyDescent="0.4">
      <c r="A21" s="30">
        <v>15</v>
      </c>
      <c r="B21" s="28" t="s">
        <v>102</v>
      </c>
      <c r="C21" s="29">
        <v>5136</v>
      </c>
      <c r="D21" s="29">
        <v>5136</v>
      </c>
      <c r="E21" s="27" t="s">
        <v>2</v>
      </c>
      <c r="F21" s="28" t="s">
        <v>61</v>
      </c>
      <c r="G21" s="29">
        <v>5136</v>
      </c>
      <c r="H21" s="28" t="str">
        <f t="shared" si="0"/>
        <v>บริษัท ไพโอเนียร์ ลิฟท์ แอนด์ เครน จำกัด</v>
      </c>
      <c r="I21" s="29">
        <f t="shared" si="1"/>
        <v>5136</v>
      </c>
      <c r="J21" s="37" t="s">
        <v>3</v>
      </c>
      <c r="K21" s="41" t="s">
        <v>78</v>
      </c>
    </row>
    <row r="22" spans="1:11" s="3" customFormat="1" ht="72" customHeight="1" x14ac:dyDescent="0.4">
      <c r="A22" s="30">
        <v>16</v>
      </c>
      <c r="B22" s="28" t="s">
        <v>104</v>
      </c>
      <c r="C22" s="29">
        <v>19000</v>
      </c>
      <c r="D22" s="29">
        <v>19000</v>
      </c>
      <c r="E22" s="27" t="s">
        <v>2</v>
      </c>
      <c r="F22" s="28" t="s">
        <v>62</v>
      </c>
      <c r="G22" s="29">
        <v>19000</v>
      </c>
      <c r="H22" s="28" t="str">
        <f t="shared" si="0"/>
        <v>นางจีราวรรณ  ธิติวรณะ</v>
      </c>
      <c r="I22" s="29">
        <f t="shared" si="1"/>
        <v>19000</v>
      </c>
      <c r="J22" s="37" t="s">
        <v>3</v>
      </c>
      <c r="K22" s="41" t="s">
        <v>79</v>
      </c>
    </row>
    <row r="23" spans="1:11" s="3" customFormat="1" ht="72" customHeight="1" x14ac:dyDescent="0.4">
      <c r="A23" s="30">
        <v>17</v>
      </c>
      <c r="B23" s="28" t="s">
        <v>105</v>
      </c>
      <c r="C23" s="29">
        <v>39550</v>
      </c>
      <c r="D23" s="29">
        <v>39550</v>
      </c>
      <c r="E23" s="27" t="s">
        <v>2</v>
      </c>
      <c r="F23" s="28" t="s">
        <v>63</v>
      </c>
      <c r="G23" s="29">
        <v>39550</v>
      </c>
      <c r="H23" s="28" t="str">
        <f t="shared" si="0"/>
        <v>บริษัท บี เทค 1986 (ประเทศไทย) จำกัด</v>
      </c>
      <c r="I23" s="29">
        <f t="shared" si="1"/>
        <v>39550</v>
      </c>
      <c r="J23" s="37" t="s">
        <v>3</v>
      </c>
      <c r="K23" s="41" t="s">
        <v>80</v>
      </c>
    </row>
    <row r="24" spans="1:11" s="3" customFormat="1" ht="72" customHeight="1" x14ac:dyDescent="0.4">
      <c r="A24" s="30">
        <v>18</v>
      </c>
      <c r="B24" s="28" t="s">
        <v>106</v>
      </c>
      <c r="C24" s="29">
        <v>19000</v>
      </c>
      <c r="D24" s="29">
        <v>19000</v>
      </c>
      <c r="E24" s="27" t="s">
        <v>2</v>
      </c>
      <c r="F24" s="28" t="s">
        <v>62</v>
      </c>
      <c r="G24" s="29">
        <v>19000</v>
      </c>
      <c r="H24" s="28" t="str">
        <f t="shared" si="0"/>
        <v>นางจีราวรรณ  ธิติวรณะ</v>
      </c>
      <c r="I24" s="29">
        <f t="shared" si="1"/>
        <v>19000</v>
      </c>
      <c r="J24" s="37" t="s">
        <v>3</v>
      </c>
      <c r="K24" s="41" t="s">
        <v>81</v>
      </c>
    </row>
    <row r="25" spans="1:11" s="3" customFormat="1" ht="72" customHeight="1" x14ac:dyDescent="0.4">
      <c r="A25" s="30">
        <v>19</v>
      </c>
      <c r="B25" s="28" t="s">
        <v>107</v>
      </c>
      <c r="C25" s="29">
        <v>6000</v>
      </c>
      <c r="D25" s="29">
        <v>6000</v>
      </c>
      <c r="E25" s="27" t="s">
        <v>2</v>
      </c>
      <c r="F25" s="28" t="s">
        <v>13</v>
      </c>
      <c r="G25" s="29">
        <v>6000</v>
      </c>
      <c r="H25" s="28" t="str">
        <f t="shared" si="0"/>
        <v>พงษ์เจริญเครื่องเย็น</v>
      </c>
      <c r="I25" s="29">
        <f t="shared" si="1"/>
        <v>6000</v>
      </c>
      <c r="J25" s="37" t="s">
        <v>3</v>
      </c>
      <c r="K25" s="41" t="s">
        <v>82</v>
      </c>
    </row>
    <row r="26" spans="1:11" s="3" customFormat="1" ht="48" x14ac:dyDescent="0.4">
      <c r="A26" s="30">
        <v>20</v>
      </c>
      <c r="B26" s="28" t="s">
        <v>108</v>
      </c>
      <c r="C26" s="29">
        <v>12420</v>
      </c>
      <c r="D26" s="29">
        <v>12420</v>
      </c>
      <c r="E26" s="27" t="s">
        <v>2</v>
      </c>
      <c r="F26" s="28" t="s">
        <v>50</v>
      </c>
      <c r="G26" s="29">
        <v>12420</v>
      </c>
      <c r="H26" s="28" t="str">
        <f t="shared" si="0"/>
        <v>บริษัท เค.พี.เอส. พรีเมี่ยม โปรดักส์ จำกัด</v>
      </c>
      <c r="I26" s="29">
        <f t="shared" si="1"/>
        <v>12420</v>
      </c>
      <c r="J26" s="37" t="s">
        <v>3</v>
      </c>
      <c r="K26" s="41" t="s">
        <v>83</v>
      </c>
    </row>
    <row r="27" spans="1:11" s="3" customFormat="1" ht="72" x14ac:dyDescent="0.4">
      <c r="A27" s="30">
        <v>21</v>
      </c>
      <c r="B27" s="28" t="s">
        <v>109</v>
      </c>
      <c r="C27" s="29">
        <v>8202</v>
      </c>
      <c r="D27" s="29">
        <v>8202</v>
      </c>
      <c r="E27" s="27" t="s">
        <v>2</v>
      </c>
      <c r="F27" s="28" t="s">
        <v>54</v>
      </c>
      <c r="G27" s="29">
        <v>8202</v>
      </c>
      <c r="H27" s="28" t="str">
        <f t="shared" si="0"/>
        <v>บริษัท เอ็มไพร์ สเตชั่นเนอรี่ จำกัด</v>
      </c>
      <c r="I27" s="29">
        <f t="shared" si="1"/>
        <v>8202</v>
      </c>
      <c r="J27" s="37" t="s">
        <v>3</v>
      </c>
      <c r="K27" s="41" t="s">
        <v>84</v>
      </c>
    </row>
    <row r="28" spans="1:11" s="3" customFormat="1" ht="72" customHeight="1" x14ac:dyDescent="0.4">
      <c r="A28" s="30">
        <v>22</v>
      </c>
      <c r="B28" s="28" t="s">
        <v>110</v>
      </c>
      <c r="C28" s="29">
        <v>16250</v>
      </c>
      <c r="D28" s="29">
        <v>16250</v>
      </c>
      <c r="E28" s="27" t="s">
        <v>2</v>
      </c>
      <c r="F28" s="28" t="s">
        <v>54</v>
      </c>
      <c r="G28" s="29">
        <v>16250</v>
      </c>
      <c r="H28" s="28" t="str">
        <f t="shared" si="0"/>
        <v>บริษัท เอ็มไพร์ สเตชั่นเนอรี่ จำกัด</v>
      </c>
      <c r="I28" s="29">
        <f t="shared" si="1"/>
        <v>16250</v>
      </c>
      <c r="J28" s="37" t="s">
        <v>3</v>
      </c>
      <c r="K28" s="41" t="s">
        <v>85</v>
      </c>
    </row>
    <row r="29" spans="1:11" s="3" customFormat="1" ht="72" customHeight="1" x14ac:dyDescent="0.4">
      <c r="A29" s="30">
        <v>23</v>
      </c>
      <c r="B29" s="28" t="s">
        <v>111</v>
      </c>
      <c r="C29" s="29">
        <v>35973</v>
      </c>
      <c r="D29" s="29">
        <v>35973</v>
      </c>
      <c r="E29" s="27" t="s">
        <v>2</v>
      </c>
      <c r="F29" s="28" t="s">
        <v>55</v>
      </c>
      <c r="G29" s="29">
        <v>35973</v>
      </c>
      <c r="H29" s="28" t="str">
        <f t="shared" si="0"/>
        <v>บริษัท อินเลิฟเฟอร์นิเจอร์ จำกัด</v>
      </c>
      <c r="I29" s="29">
        <f t="shared" si="1"/>
        <v>35973</v>
      </c>
      <c r="J29" s="37" t="s">
        <v>3</v>
      </c>
      <c r="K29" s="41" t="s">
        <v>86</v>
      </c>
    </row>
    <row r="30" spans="1:11" s="3" customFormat="1" ht="72" customHeight="1" x14ac:dyDescent="0.4">
      <c r="A30" s="30">
        <v>24</v>
      </c>
      <c r="B30" s="28" t="s">
        <v>112</v>
      </c>
      <c r="C30" s="29">
        <v>16900</v>
      </c>
      <c r="D30" s="29">
        <v>16900</v>
      </c>
      <c r="E30" s="27" t="s">
        <v>2</v>
      </c>
      <c r="F30" s="28" t="s">
        <v>52</v>
      </c>
      <c r="G30" s="29">
        <v>16900</v>
      </c>
      <c r="H30" s="28" t="str">
        <f t="shared" si="0"/>
        <v>บริษัท สิริสินกรุ๊ป จำกัด</v>
      </c>
      <c r="I30" s="29">
        <f t="shared" si="1"/>
        <v>16900</v>
      </c>
      <c r="J30" s="37" t="s">
        <v>3</v>
      </c>
      <c r="K30" s="41" t="s">
        <v>87</v>
      </c>
    </row>
    <row r="31" spans="1:11" s="3" customFormat="1" ht="72" customHeight="1" x14ac:dyDescent="0.4">
      <c r="A31" s="30">
        <v>25</v>
      </c>
      <c r="B31" s="28" t="s">
        <v>114</v>
      </c>
      <c r="C31" s="29">
        <v>10000</v>
      </c>
      <c r="D31" s="29">
        <v>10000</v>
      </c>
      <c r="E31" s="27" t="s">
        <v>2</v>
      </c>
      <c r="F31" s="28" t="s">
        <v>51</v>
      </c>
      <c r="G31" s="29">
        <v>10000</v>
      </c>
      <c r="H31" s="28" t="str">
        <f t="shared" si="0"/>
        <v>บริษัท บอส คอมพิวเทค แอนด์ เซอร์วิส จำกัด</v>
      </c>
      <c r="I31" s="29">
        <f t="shared" si="1"/>
        <v>10000</v>
      </c>
      <c r="J31" s="37" t="s">
        <v>3</v>
      </c>
      <c r="K31" s="41" t="s">
        <v>88</v>
      </c>
    </row>
    <row r="32" spans="1:11" s="3" customFormat="1" ht="72" customHeight="1" x14ac:dyDescent="0.4">
      <c r="A32" s="30">
        <v>26</v>
      </c>
      <c r="B32" s="28" t="s">
        <v>113</v>
      </c>
      <c r="C32" s="29">
        <v>32129</v>
      </c>
      <c r="D32" s="29">
        <v>32129</v>
      </c>
      <c r="E32" s="27" t="s">
        <v>2</v>
      </c>
      <c r="F32" s="28" t="s">
        <v>54</v>
      </c>
      <c r="G32" s="29">
        <v>32129</v>
      </c>
      <c r="H32" s="28" t="str">
        <f t="shared" si="0"/>
        <v>บริษัท เอ็มไพร์ สเตชั่นเนอรี่ จำกัด</v>
      </c>
      <c r="I32" s="29">
        <f t="shared" si="1"/>
        <v>32129</v>
      </c>
      <c r="J32" s="37" t="s">
        <v>3</v>
      </c>
      <c r="K32" s="41" t="s">
        <v>89</v>
      </c>
    </row>
    <row r="33" spans="1:11" s="3" customFormat="1" ht="72" x14ac:dyDescent="0.4">
      <c r="A33" s="30">
        <v>27</v>
      </c>
      <c r="B33" s="28" t="s">
        <v>115</v>
      </c>
      <c r="C33" s="29">
        <v>32000</v>
      </c>
      <c r="D33" s="29">
        <v>32000</v>
      </c>
      <c r="E33" s="27" t="s">
        <v>2</v>
      </c>
      <c r="F33" s="28" t="s">
        <v>51</v>
      </c>
      <c r="G33" s="29">
        <v>32000</v>
      </c>
      <c r="H33" s="28" t="str">
        <f t="shared" si="0"/>
        <v>บริษัท บอส คอมพิวเทค แอนด์ เซอร์วิส จำกัด</v>
      </c>
      <c r="I33" s="29">
        <f t="shared" si="1"/>
        <v>32000</v>
      </c>
      <c r="J33" s="37" t="s">
        <v>3</v>
      </c>
      <c r="K33" s="41" t="s">
        <v>90</v>
      </c>
    </row>
    <row r="34" spans="1:11" ht="24" x14ac:dyDescent="0.4">
      <c r="A34" s="36"/>
      <c r="B34" s="26" t="s">
        <v>5</v>
      </c>
      <c r="C34" s="32">
        <f>SUM(C6:C33)</f>
        <v>979377</v>
      </c>
      <c r="D34" s="32">
        <f>SUM(D6:D33)</f>
        <v>979377</v>
      </c>
      <c r="E34" s="33"/>
      <c r="F34" s="33"/>
      <c r="G34" s="40">
        <f>SUM(G6:G33)</f>
        <v>964878.8</v>
      </c>
      <c r="H34" s="33"/>
      <c r="I34" s="34">
        <f>SUM(I6:I33)</f>
        <v>964878.8</v>
      </c>
      <c r="J34" s="35"/>
      <c r="K34" s="39"/>
    </row>
    <row r="35" spans="1:11" x14ac:dyDescent="0.4">
      <c r="D35" s="6"/>
    </row>
    <row r="36" spans="1:11" ht="24" x14ac:dyDescent="0.4">
      <c r="A36" s="59"/>
      <c r="B36" s="53"/>
      <c r="C36" s="55"/>
      <c r="D36" s="55"/>
      <c r="E36" s="56"/>
      <c r="F36" s="56"/>
      <c r="G36" s="60"/>
      <c r="H36" s="56"/>
      <c r="I36" s="57"/>
      <c r="J36" s="58"/>
      <c r="K36" s="54"/>
    </row>
    <row r="37" spans="1:11" ht="24" x14ac:dyDescent="0.4">
      <c r="A37" s="59"/>
      <c r="B37" s="53"/>
      <c r="C37" s="55"/>
      <c r="D37" s="55"/>
      <c r="E37" s="56"/>
      <c r="F37" s="56"/>
      <c r="G37" s="60"/>
      <c r="H37" s="56"/>
      <c r="I37" s="57"/>
      <c r="J37" s="58"/>
      <c r="K37" s="54"/>
    </row>
    <row r="38" spans="1:11" x14ac:dyDescent="0.4">
      <c r="D38" s="6"/>
    </row>
    <row r="39" spans="1:11" x14ac:dyDescent="0.4">
      <c r="D39" s="6"/>
      <c r="G39" s="8"/>
    </row>
    <row r="40" spans="1:11" ht="24" x14ac:dyDescent="0.55000000000000004">
      <c r="B40" s="61" t="s">
        <v>124</v>
      </c>
      <c r="C40" s="52" t="s">
        <v>116</v>
      </c>
      <c r="D40" s="43"/>
      <c r="E40" s="44"/>
      <c r="F40" s="45"/>
      <c r="G40" s="46"/>
      <c r="H40" s="47"/>
      <c r="I40" s="69" t="s">
        <v>125</v>
      </c>
      <c r="J40" s="69"/>
      <c r="K40" s="51" t="s">
        <v>119</v>
      </c>
    </row>
    <row r="41" spans="1:11" ht="24" x14ac:dyDescent="0.55000000000000004">
      <c r="B41" s="50" t="s">
        <v>117</v>
      </c>
      <c r="C41" s="48"/>
      <c r="D41" s="43"/>
      <c r="E41" s="44"/>
      <c r="F41" s="45"/>
      <c r="G41" s="49"/>
      <c r="H41" s="47"/>
      <c r="I41" s="62" t="s">
        <v>118</v>
      </c>
      <c r="J41" s="62"/>
      <c r="K41" s="42"/>
    </row>
    <row r="42" spans="1:11" s="3" customFormat="1" ht="24" x14ac:dyDescent="0.55000000000000004">
      <c r="A42" s="4"/>
      <c r="B42" s="51" t="s">
        <v>121</v>
      </c>
      <c r="C42" s="48"/>
      <c r="D42" s="43"/>
      <c r="E42" s="44"/>
      <c r="F42" s="45"/>
      <c r="G42" s="49"/>
      <c r="H42" s="62" t="s">
        <v>120</v>
      </c>
      <c r="I42" s="62"/>
      <c r="J42" s="62"/>
      <c r="K42" s="62"/>
    </row>
  </sheetData>
  <mergeCells count="15">
    <mergeCell ref="I41:J41"/>
    <mergeCell ref="H42:K42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40:J40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3" customWidth="1"/>
    <col min="2" max="2" width="12.125" style="12" customWidth="1"/>
    <col min="3" max="3" width="17.75" style="12" customWidth="1"/>
    <col min="4" max="4" width="14.75" style="11" customWidth="1"/>
    <col min="5" max="5" width="11.75" style="10" customWidth="1"/>
    <col min="6" max="6" width="25.625" style="11" customWidth="1"/>
    <col min="7" max="7" width="33.625" style="11" customWidth="1"/>
    <col min="8" max="8" width="24.875" style="10" hidden="1" customWidth="1"/>
    <col min="9" max="9" width="23" style="9" hidden="1" customWidth="1"/>
    <col min="10" max="16384" width="9" style="9"/>
  </cols>
  <sheetData>
    <row r="1" spans="1:11" x14ac:dyDescent="0.55000000000000004">
      <c r="A1" s="23"/>
      <c r="B1" s="24"/>
      <c r="C1" s="24"/>
      <c r="D1" s="22"/>
      <c r="E1" s="23"/>
      <c r="F1" s="22"/>
      <c r="G1" s="22"/>
      <c r="H1" s="21"/>
      <c r="I1" s="20" t="s">
        <v>47</v>
      </c>
    </row>
    <row r="2" spans="1:11" ht="26.25" x14ac:dyDescent="0.55000000000000004">
      <c r="A2" s="71" t="s">
        <v>46</v>
      </c>
      <c r="B2" s="71"/>
      <c r="C2" s="71"/>
      <c r="D2" s="71"/>
      <c r="E2" s="71"/>
      <c r="F2" s="71"/>
      <c r="G2" s="71"/>
      <c r="H2" s="71"/>
      <c r="I2" s="71"/>
      <c r="J2" s="17"/>
      <c r="K2" s="17"/>
    </row>
    <row r="3" spans="1:11" x14ac:dyDescent="0.55000000000000004">
      <c r="A3" s="16"/>
      <c r="B3" s="19"/>
      <c r="C3" s="72"/>
      <c r="D3" s="72"/>
      <c r="E3" s="72"/>
      <c r="F3" s="72"/>
      <c r="G3" s="72"/>
      <c r="H3" s="18"/>
      <c r="I3" s="17"/>
      <c r="J3" s="17"/>
      <c r="K3" s="17"/>
    </row>
    <row r="4" spans="1:11" x14ac:dyDescent="0.55000000000000004">
      <c r="A4" s="16"/>
      <c r="B4" s="15" t="s">
        <v>45</v>
      </c>
      <c r="C4" s="70" t="s">
        <v>44</v>
      </c>
      <c r="D4" s="70"/>
      <c r="E4" s="70"/>
      <c r="F4" s="70"/>
      <c r="G4" s="70"/>
      <c r="H4" s="70"/>
      <c r="I4" s="70"/>
      <c r="J4" s="70"/>
      <c r="K4" s="70"/>
    </row>
    <row r="5" spans="1:11" x14ac:dyDescent="0.55000000000000004">
      <c r="A5" s="16"/>
      <c r="B5" s="15" t="s">
        <v>43</v>
      </c>
      <c r="C5" s="70" t="s">
        <v>42</v>
      </c>
      <c r="D5" s="70"/>
      <c r="E5" s="70"/>
      <c r="F5" s="70"/>
      <c r="G5" s="70"/>
      <c r="H5" s="70"/>
      <c r="I5" s="70"/>
      <c r="J5" s="70"/>
      <c r="K5" s="70"/>
    </row>
    <row r="6" spans="1:11" x14ac:dyDescent="0.55000000000000004">
      <c r="A6" s="16"/>
      <c r="B6" s="15" t="s">
        <v>41</v>
      </c>
      <c r="C6" s="70" t="s">
        <v>40</v>
      </c>
      <c r="D6" s="70"/>
      <c r="E6" s="70"/>
      <c r="F6" s="70"/>
      <c r="G6" s="70"/>
      <c r="H6" s="70"/>
      <c r="I6" s="70"/>
      <c r="J6" s="70"/>
      <c r="K6" s="70"/>
    </row>
    <row r="7" spans="1:11" x14ac:dyDescent="0.55000000000000004">
      <c r="A7" s="16"/>
      <c r="B7" s="15" t="s">
        <v>39</v>
      </c>
      <c r="C7" s="70" t="s">
        <v>38</v>
      </c>
      <c r="D7" s="70"/>
      <c r="E7" s="70"/>
      <c r="F7" s="70"/>
      <c r="G7" s="70"/>
      <c r="H7" s="70"/>
      <c r="I7" s="70"/>
      <c r="J7" s="70"/>
      <c r="K7" s="70"/>
    </row>
    <row r="8" spans="1:11" x14ac:dyDescent="0.55000000000000004">
      <c r="A8" s="16"/>
      <c r="B8" s="15" t="s">
        <v>37</v>
      </c>
      <c r="C8" s="70" t="s">
        <v>36</v>
      </c>
      <c r="D8" s="70"/>
      <c r="E8" s="70"/>
      <c r="F8" s="70"/>
      <c r="G8" s="70"/>
      <c r="H8" s="70"/>
      <c r="I8" s="70"/>
      <c r="J8" s="70"/>
      <c r="K8" s="70"/>
    </row>
    <row r="9" spans="1:11" x14ac:dyDescent="0.55000000000000004">
      <c r="A9" s="16"/>
      <c r="B9" s="15" t="s">
        <v>35</v>
      </c>
      <c r="C9" s="70" t="s">
        <v>34</v>
      </c>
      <c r="D9" s="70"/>
      <c r="E9" s="70"/>
      <c r="F9" s="70"/>
      <c r="G9" s="70"/>
      <c r="H9" s="70"/>
      <c r="I9" s="70"/>
      <c r="J9" s="70"/>
      <c r="K9" s="70"/>
    </row>
    <row r="10" spans="1:11" x14ac:dyDescent="0.55000000000000004">
      <c r="A10" s="16"/>
      <c r="B10" s="15" t="s">
        <v>33</v>
      </c>
      <c r="C10" s="70" t="s">
        <v>32</v>
      </c>
      <c r="D10" s="70"/>
      <c r="E10" s="70"/>
      <c r="F10" s="70"/>
      <c r="G10" s="70"/>
      <c r="H10" s="70"/>
      <c r="I10" s="70"/>
      <c r="J10" s="70"/>
      <c r="K10" s="70"/>
    </row>
    <row r="11" spans="1:11" x14ac:dyDescent="0.55000000000000004">
      <c r="A11" s="16"/>
      <c r="B11" s="15" t="s">
        <v>31</v>
      </c>
      <c r="C11" s="70" t="s">
        <v>30</v>
      </c>
      <c r="D11" s="70"/>
      <c r="E11" s="70"/>
      <c r="F11" s="70"/>
      <c r="G11" s="70"/>
      <c r="H11" s="70"/>
      <c r="I11" s="70"/>
      <c r="J11" s="70"/>
      <c r="K11" s="70"/>
    </row>
    <row r="12" spans="1:11" x14ac:dyDescent="0.55000000000000004">
      <c r="A12" s="16"/>
      <c r="B12" s="15" t="s">
        <v>29</v>
      </c>
      <c r="C12" s="70" t="s">
        <v>28</v>
      </c>
      <c r="D12" s="70"/>
      <c r="E12" s="70"/>
      <c r="F12" s="70"/>
      <c r="G12" s="70"/>
      <c r="H12" s="70"/>
      <c r="I12" s="70"/>
      <c r="J12" s="70"/>
      <c r="K12" s="70"/>
    </row>
    <row r="13" spans="1:11" x14ac:dyDescent="0.55000000000000004">
      <c r="A13" s="16"/>
      <c r="B13" s="15" t="s">
        <v>27</v>
      </c>
      <c r="C13" s="70" t="s">
        <v>26</v>
      </c>
      <c r="D13" s="70"/>
      <c r="E13" s="70"/>
      <c r="F13" s="70"/>
      <c r="G13" s="70"/>
      <c r="H13" s="70"/>
      <c r="I13" s="70"/>
      <c r="J13" s="70"/>
      <c r="K13" s="70"/>
    </row>
    <row r="14" spans="1:11" x14ac:dyDescent="0.55000000000000004">
      <c r="B14" s="14"/>
    </row>
    <row r="15" spans="1:11" x14ac:dyDescent="0.55000000000000004">
      <c r="B15" s="14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Q23" sqref="Q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 68 </vt:lpstr>
      <vt:lpstr>อธิบายแบบ สขร. 1 </vt:lpstr>
      <vt:lpstr>Sheet1</vt:lpstr>
      <vt:lpstr>'พ.ค. 68 '!Print_Area</vt:lpstr>
      <vt:lpstr>'พ.ค. 68 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2026-04-27T08:36:32Z</dcterms:modified>
</cp:coreProperties>
</file>