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21  ITA วพบ.สุราษฎร์ธานี\ITA 2569\รายการหลักฐาน ยื่นอุทธรณ์ 2569\"/>
    </mc:Choice>
  </mc:AlternateContent>
  <xr:revisionPtr revIDLastSave="0" documentId="8_{DD65CBB4-4A14-4839-9CFA-B07BBAB90815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มีค 68" sheetId="56" r:id="rId1"/>
    <sheet name="อธิบายแบบ สขร. 1 " sheetId="47" r:id="rId2"/>
    <sheet name="Sheet1" sheetId="53" r:id="rId3"/>
  </sheets>
  <definedNames>
    <definedName name="_xlnm.Print_Area" localSheetId="0">'มีค 68'!$A$1:$K$48</definedName>
    <definedName name="_xlnm.Print_Titles" localSheetId="0">'มีค 68'!$1:$6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56" l="1"/>
  <c r="H7" i="56"/>
  <c r="I7" i="56"/>
  <c r="H8" i="56"/>
  <c r="I8" i="56"/>
  <c r="H9" i="56"/>
  <c r="I9" i="56"/>
  <c r="H10" i="56"/>
  <c r="I10" i="56"/>
  <c r="H11" i="56"/>
  <c r="I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H28" i="56"/>
  <c r="I28" i="56"/>
  <c r="H29" i="56"/>
  <c r="I29" i="56"/>
  <c r="H30" i="56"/>
  <c r="I30" i="56"/>
  <c r="H31" i="56"/>
  <c r="I31" i="56"/>
  <c r="H32" i="56"/>
  <c r="I32" i="56"/>
  <c r="I33" i="56"/>
  <c r="H34" i="56"/>
  <c r="I34" i="56"/>
  <c r="H35" i="56"/>
  <c r="I35" i="56"/>
  <c r="H36" i="56"/>
  <c r="I36" i="56"/>
  <c r="H37" i="56"/>
  <c r="I37" i="56"/>
  <c r="G38" i="56"/>
  <c r="D38" i="56"/>
  <c r="C38" i="56"/>
  <c r="I38" i="56" l="1"/>
</calcChain>
</file>

<file path=xl/sharedStrings.xml><?xml version="1.0" encoding="utf-8"?>
<sst xmlns="http://schemas.openxmlformats.org/spreadsheetml/2006/main" count="209" uniqueCount="141">
  <si>
    <t>ราคากลาง</t>
  </si>
  <si>
    <t>ผู้เสนอราคาและราคาที่เสนอ</t>
  </si>
  <si>
    <t>เฉพาะเจาะจง</t>
  </si>
  <si>
    <t>คุณสมบัติตรงตามข้อกำหนด</t>
  </si>
  <si>
    <t>วิทยาลัยพยาบาลบรมราชชนนี สุราษฎร์ธานี</t>
  </si>
  <si>
    <t>รวมเป็นเงินทั้งสิ้น</t>
  </si>
  <si>
    <t>ลำดับ</t>
  </si>
  <si>
    <t>งานที่จัดซื้อจัดจ้าง</t>
  </si>
  <si>
    <t>วงเงินที่จะซื้อหรือจ้าง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</si>
  <si>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</si>
  <si>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</si>
  <si>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</si>
  <si>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</si>
  <si>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ช่างเล็กค้าวัสดุ</t>
  </si>
  <si>
    <t>พงษ์เจริญเครื่องเย็น</t>
  </si>
  <si>
    <t>อินโฟกัส ดีไซน์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</si>
  <si>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</si>
  <si>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</si>
  <si>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</si>
  <si>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</si>
  <si>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</si>
  <si>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</si>
  <si>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</si>
  <si>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</si>
  <si>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</si>
  <si>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</si>
  <si>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</si>
  <si>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ช่องที่ (10)</t>
  </si>
  <si>
    <t>ระบุเหตุผลที่คัดเลือกผู้ขายหรือผู้รับจ้างรายนั้น</t>
  </si>
  <si>
    <t>ช่องที่ (9)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</si>
  <si>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</si>
  <si>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(8)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</si>
  <si>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</si>
  <si>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(7)</t>
  </si>
  <si>
    <t>ระบุวิธีการที่จัดซื้อหรือจัดจ้างในครั้งนั้น</t>
  </si>
  <si>
    <t>ช่องที่ (6)</t>
  </si>
  <si>
    <t>ระบุวงเงินราคากลางของงานซื้อหรือจ้างในครั้งนั้น</t>
  </si>
  <si>
    <t>ช่องที่ (5)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</si>
  <si>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</si>
  <si>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(4)</t>
  </si>
  <si>
    <t>ระบุชื่อของงานที่จัดซื้อหรือจ้าง</t>
  </si>
  <si>
    <t>ช่องที่ (3)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</si>
  <si>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</si>
  <si>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(2)</t>
  </si>
  <si>
    <t>ระบุวันที่ เดือน ปี ที่จัดทำสรุปผลการดำเนินการจัดซื้อจัดจ้างนั้น</t>
  </si>
  <si>
    <t>ช่องที่ (1)</t>
  </si>
  <si>
    <t>อธิบายแบบสรุปผลการดำเนินการจัดซื้อจัดจ้างในรอบเดือน (แบบ สขร. 1)</t>
  </si>
  <si>
    <t>แบบ สขร. 1</t>
  </si>
  <si>
    <t>ห้างหุ้นส่วนจำกัด สุราษฎร์พอยเตอร์</t>
  </si>
  <si>
    <t>ห้างหุ้นส่วนจำกัด พุฒิภัทร ทรานสปอร์ต</t>
  </si>
  <si>
    <t>บริษัท เค.พี.เอส. พรีเมี่ยม โปรดักส์ จำกัด</t>
  </si>
  <si>
    <t>บริษัท บอส คอมพิวเทค แอนด์ เซอร์วิส จำกัด</t>
  </si>
  <si>
    <t>บ้านไฟฟ้า</t>
  </si>
  <si>
    <t>บริษัท เอ็มไพร์ สเตชั่นเนอรี่ จำกัด</t>
  </si>
  <si>
    <t>บริษัท อินเลิฟเฟอร์นิเจอร์ จำกัด</t>
  </si>
  <si>
    <t xml:space="preserve"> สรุปผลการดำเนินการจัดซื้อจัดจ้างในรอบเดือนมีนาคม พ.ศ. 2568</t>
  </si>
  <si>
    <r>
      <t>วันที่ 4 เดือนเมษายน</t>
    </r>
    <r>
      <rPr>
        <sz val="18"/>
        <rFont val="TH SarabunPSK"/>
        <family val="2"/>
      </rPr>
      <t xml:space="preserve"> </t>
    </r>
    <r>
      <rPr>
        <b/>
        <sz val="18"/>
        <rFont val="TH SarabunPSK"/>
        <family val="2"/>
      </rPr>
      <t>พ.ศ. 2568 (1)</t>
    </r>
  </si>
  <si>
    <t>บริษัท เอเบิล คอนซัลแตนท์ จำกัด</t>
  </si>
  <si>
    <t>นายจรูญ บุญสงกรานต์</t>
  </si>
  <si>
    <t>ทิพร กนกรังษี</t>
  </si>
  <si>
    <t>จุฑาภรณ์ซีรอกซ์</t>
  </si>
  <si>
    <t>อำนวยภัณฑ์</t>
  </si>
  <si>
    <t>บริษัท แอคควา เคม แอนด์ ซัพพลาย จำกัด</t>
  </si>
  <si>
    <t>ศูนย์หนังสือแห่งจุฬาลงกรณ์มหาวิทยาลัย</t>
  </si>
  <si>
    <t>ห้างชนะชัยค้าผ้า</t>
  </si>
  <si>
    <t>ห้างหุ้นส่วนจำกัด ว.วิทยาภัณฑ์</t>
  </si>
  <si>
    <t>บริษัท ชัยสมพรค้าวัสดุ(1994) จำกัด</t>
  </si>
  <si>
    <t>สุมาดีเภสัช</t>
  </si>
  <si>
    <t>บริษัท กรุงทองเฟอร์นิเจอร์สุราษฎร์ธานี จำกัด</t>
  </si>
  <si>
    <t>บริษัท ดิ เอสเคิร์ฟ จำกัด</t>
  </si>
  <si>
    <t>ร้านมงคลเฟอร์นิเจอร์ไม้</t>
  </si>
  <si>
    <t>69/2568</t>
  </si>
  <si>
    <t>66/2568</t>
  </si>
  <si>
    <t>72/2568</t>
  </si>
  <si>
    <t>77/2568</t>
  </si>
  <si>
    <t>93/2568</t>
  </si>
  <si>
    <t>81/2568</t>
  </si>
  <si>
    <t>88/2568</t>
  </si>
  <si>
    <t>91/2568</t>
  </si>
  <si>
    <t>94/2568</t>
  </si>
  <si>
    <t>95/2568</t>
  </si>
  <si>
    <t>100/2568</t>
  </si>
  <si>
    <t>96/2568</t>
  </si>
  <si>
    <t>62/2568</t>
  </si>
  <si>
    <t>82/2568</t>
  </si>
  <si>
    <t>76/2568</t>
  </si>
  <si>
    <t>84/2568</t>
  </si>
  <si>
    <t>83/2568</t>
  </si>
  <si>
    <t>129/2568</t>
  </si>
  <si>
    <t>118/2568</t>
  </si>
  <si>
    <t>116/2568</t>
  </si>
  <si>
    <t>71/2568</t>
  </si>
  <si>
    <t>80/2568</t>
  </si>
  <si>
    <t>79/2568</t>
  </si>
  <si>
    <t>86/2568</t>
  </si>
  <si>
    <t>85/2568</t>
  </si>
  <si>
    <t>138/2568</t>
  </si>
  <si>
    <t>87/2568</t>
  </si>
  <si>
    <t>92/2568</t>
  </si>
  <si>
    <t>67/2568</t>
  </si>
  <si>
    <t>68/2568</t>
  </si>
  <si>
    <t>78/2568</t>
  </si>
  <si>
    <t>วัสดุเพื่อการประชาสัมพันธ์หรือรายงานประจำปี</t>
  </si>
  <si>
    <t>ล้างทำความสะอาด ตรวจเช็คและเติมน้ำยาเครื่องปรับอากาศ</t>
  </si>
  <si>
    <t>จ้างเหมารถบัสปรับอากาศ ไป-กลับ</t>
  </si>
  <si>
    <t>จ้างปรับภูมิทัศน์ บริเวณศาลาหกเหลี่ยม</t>
  </si>
  <si>
    <t>งานปรับปรุงระบบภาพและเสียงห้องประชุม</t>
  </si>
  <si>
    <t>จ้างทำปกประกาศนียบัตร</t>
  </si>
  <si>
    <t>จ้างทำเอกสารประกอบการอบรม</t>
  </si>
  <si>
    <t>จ้างซ่อมโต๊ะม้านั่งไม้</t>
  </si>
  <si>
    <t>จ้างปรับปรุงห้องทำงานผู้อำนวยการ</t>
  </si>
  <si>
    <t>พรมปูพื้น</t>
  </si>
  <si>
    <t>เก้าอี้ทำงาน</t>
  </si>
  <si>
    <t>เข็ดกลัดผู้ช่วยพยาบาล</t>
  </si>
  <si>
    <t>กระเป๋าใส่เอกสารสำหรับผู้เข้าประชุม</t>
  </si>
  <si>
    <t>ศาลาทรงปั้นหยา</t>
  </si>
  <si>
    <t>จ้างทำป้ายไวนิลและป้ายประชาสัมพันธ์ต่างๆ จำนวน 4 รายการ</t>
  </si>
  <si>
    <t>จ้างปูพื้นคอนกรีตสำเร็จรูปบริเวณสวนหย่อม จำนวน 4 จุด</t>
  </si>
  <si>
    <t>จ้างซ่อมหลังคาหอพัก 2</t>
  </si>
  <si>
    <t>ซื้อครุภัณฑ์การศึกษา จำนวน 2 รายการ</t>
  </si>
  <si>
    <t>หนังสือและหนังสืออิเล็กทรอนิกส์ จำนวน 437 รายการ</t>
  </si>
  <si>
    <t>วัสดุงานบ้านงานครัว จำนวน 4 รายการ</t>
  </si>
  <si>
    <t>ซื้อวัสดุงานบ้านงานครัว จำนวน 2  รายการ</t>
  </si>
  <si>
    <t>วัสดุงานบ้านงานครัว จำนวน 30 รายการ</t>
  </si>
  <si>
    <t>วัดสุงานซ่อมบำรุง จำนวน 31 รายการ</t>
  </si>
  <si>
    <t>วัสดุไฟฟ้าและวิทยุ จำนวน 9 รายการ</t>
  </si>
  <si>
    <t>วัสดุและครุภัณฑ์วิทยาศาสตร์และการแพทย์ จำนวน 12 รายการ</t>
  </si>
  <si>
    <t>กระดาษถ่ายเอกสาร A4  (80 แกรม)</t>
  </si>
  <si>
    <t>ซื้อโต๊ะและเก้าอี้สำหรับห้องประชุมกลุ่มย่อย จำนวน 2 รายการ</t>
  </si>
  <si>
    <t>วัสดุสำนักงาน จำนวน 70 รายการ</t>
  </si>
  <si>
    <t>ซื้อสิทธิ์การใช้งานโปรแกรมสำหรับการจัดการเรียนการสอนออนไลน์  จำนวน 10 License</t>
  </si>
  <si>
    <t>ซื้อเก้าอี้เลคเชอร์</t>
  </si>
  <si>
    <t>ซื้อวัสดุอุปกรณ์ จำนวน 22 รายการ</t>
  </si>
  <si>
    <t>ผู้จัดทำ</t>
  </si>
  <si>
    <t>(นางวรณี  บริสุทธิ์)</t>
  </si>
  <si>
    <t xml:space="preserve">                หัวหน้าเจ้าหน้าที่พัสดุ</t>
  </si>
  <si>
    <t>(ผู้ช่วยศาสตราจารย์นงณภัทร  รุ่งเนย)</t>
  </si>
  <si>
    <t>ผู้รับผิดชอบ</t>
  </si>
  <si>
    <t xml:space="preserve">      ผู้อำนวยการวิทยาลัยพยาบาลบรมราชชนนี สุราษฎร์ธานี</t>
  </si>
  <si>
    <t>วรณี  บริสุทธิ์</t>
  </si>
  <si>
    <t>นงณภัทร  รุ่งเนย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</si>
</sst>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5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3"/>
      <name val="TH Niramit AS"/>
    </font>
    <font>
      <sz val="18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6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shrinkToFit="1"/>
    </xf>
    <xf numFmtId="43" fontId="3" fillId="0" borderId="0" xfId="0" applyNumberFormat="1" applyFont="1"/>
    <xf numFmtId="4" fontId="3" fillId="0" borderId="0" xfId="0" applyNumberFormat="1" applyFont="1"/>
    <xf numFmtId="0" fontId="9" fillId="0" borderId="0" xfId="2" applyFont="1"/>
    <xf numFmtId="0" fontId="9" fillId="0" borderId="0" xfId="2" applyFont="1" applyAlignment="1">
      <alignment horizontal="center" vertical="top"/>
    </xf>
    <xf numFmtId="4" fontId="9" fillId="0" borderId="0" xfId="2" applyNumberFormat="1" applyFont="1" applyAlignment="1">
      <alignment horizontal="center" vertical="top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/>
    </xf>
    <xf numFmtId="0" fontId="10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vertical="top"/>
    </xf>
    <xf numFmtId="0" fontId="10" fillId="0" borderId="0" xfId="2" applyFont="1" applyAlignment="1">
      <alignment horizontal="right"/>
    </xf>
    <xf numFmtId="0" fontId="14" fillId="0" borderId="0" xfId="2" applyFont="1" applyAlignment="1">
      <alignment horizontal="right" vertical="center"/>
    </xf>
    <xf numFmtId="4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 shrinkToFit="1"/>
    </xf>
    <xf numFmtId="43" fontId="5" fillId="0" borderId="1" xfId="1" applyFont="1" applyFill="1" applyBorder="1" applyAlignment="1">
      <alignment horizontal="right" vertical="top" wrapText="1" shrinkToFit="1"/>
    </xf>
    <xf numFmtId="0" fontId="5" fillId="0" borderId="1" xfId="0" applyFont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/>
    </xf>
    <xf numFmtId="43" fontId="4" fillId="2" borderId="1" xfId="0" applyNumberFormat="1" applyFont="1" applyFill="1" applyBorder="1" applyAlignment="1">
      <alignment horizontal="right" vertical="center" shrinkToFit="1"/>
    </xf>
    <xf numFmtId="43" fontId="4" fillId="2" borderId="1" xfId="0" applyNumberFormat="1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shrinkToFit="1"/>
    </xf>
    <xf numFmtId="49" fontId="4" fillId="2" borderId="1" xfId="0" applyNumberFormat="1" applyFont="1" applyFill="1" applyBorder="1" applyAlignment="1">
      <alignment horizontal="right" vertical="center" shrinkToFit="1"/>
    </xf>
    <xf numFmtId="0" fontId="5" fillId="0" borderId="4" xfId="0" applyFont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shrinkToFit="1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43" fontId="5" fillId="0" borderId="0" xfId="0" applyNumberFormat="1" applyFont="1"/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left"/>
    </xf>
    <xf numFmtId="4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right" vertical="center" shrinkToFit="1"/>
    </xf>
    <xf numFmtId="43" fontId="4" fillId="0" borderId="0" xfId="0" applyNumberFormat="1" applyFont="1" applyAlignment="1">
      <alignment horizontal="center" vertical="center" shrinkToFit="1"/>
    </xf>
    <xf numFmtId="4" fontId="4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center" shrinkToFit="1"/>
    </xf>
    <xf numFmtId="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3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horizontal="left" vertical="top"/>
    </xf>
  </cellXfs>
  <cellStyles count="3">
    <cellStyle name="จุลภาค" xfId="1" builtinId="3"/>
    <cellStyle name="ปกติ" xfId="0" builtinId="0"/>
    <cellStyle name="ปกติ 2" xfId="2" xr:uid="{599518DB-BD46-40E4-BA2E-CFBBDDA7A0E1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E10EA-9B79-4C91-BC43-290B5062442B}">
  <dimension ref="A1:K47"/>
  <sheetViews>
    <sheetView tabSelected="1" view="pageBreakPreview" topLeftCell="A15" zoomScaleNormal="80" zoomScaleSheetLayoutView="100" workbookViewId="0">
      <selection activeCell="D32" sqref="D32"/>
    </sheetView>
  </sheetViews>
  <sheetFormatPr defaultRowHeight="17.25" x14ac:dyDescent="0.4"/>
  <cols>
    <col min="1" max="1" width="5.375" style="4" customWidth="1"/>
    <col min="2" max="2" width="35.25" style="1" customWidth="1"/>
    <col min="3" max="4" width="11.625" style="5" customWidth="1"/>
    <col min="5" max="5" width="10.75" style="4" customWidth="1"/>
    <col min="6" max="6" width="27.625" style="7" customWidth="1"/>
    <col min="7" max="7" width="10.625" style="1" customWidth="1"/>
    <col min="8" max="8" width="27.625" style="3" customWidth="1"/>
    <col min="9" max="9" width="11.875" style="1" customWidth="1"/>
    <col min="10" max="10" width="22.125" style="1" customWidth="1"/>
    <col min="11" max="11" width="14.625" style="1" customWidth="1"/>
    <col min="12" max="16384" width="9" style="1"/>
  </cols>
  <sheetData>
    <row r="1" spans="1:11" ht="27.75" x14ac:dyDescent="0.4">
      <c r="A1" s="68" t="s">
        <v>55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27.75" x14ac:dyDescent="0.4">
      <c r="A2" s="68" t="s">
        <v>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27.75" x14ac:dyDescent="0.4">
      <c r="A3" s="69" t="s">
        <v>56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40.5" customHeight="1" x14ac:dyDescent="0.4">
      <c r="A4" s="66" t="s">
        <v>6</v>
      </c>
      <c r="B4" s="66" t="s">
        <v>7</v>
      </c>
      <c r="C4" s="70" t="s">
        <v>8</v>
      </c>
      <c r="D4" s="71" t="s">
        <v>0</v>
      </c>
      <c r="E4" s="66" t="s">
        <v>9</v>
      </c>
      <c r="F4" s="66" t="s">
        <v>1</v>
      </c>
      <c r="G4" s="66"/>
      <c r="H4" s="66" t="s">
        <v>10</v>
      </c>
      <c r="I4" s="66"/>
      <c r="J4" s="66" t="s">
        <v>11</v>
      </c>
      <c r="K4" s="67" t="s">
        <v>12</v>
      </c>
    </row>
    <row r="5" spans="1:11" ht="42.75" customHeight="1" x14ac:dyDescent="0.4">
      <c r="A5" s="66"/>
      <c r="B5" s="66"/>
      <c r="C5" s="70"/>
      <c r="D5" s="71"/>
      <c r="E5" s="66"/>
      <c r="F5" s="66"/>
      <c r="G5" s="66"/>
      <c r="H5" s="66"/>
      <c r="I5" s="66"/>
      <c r="J5" s="66"/>
      <c r="K5" s="67"/>
    </row>
    <row r="6" spans="1:11" s="2" customFormat="1" ht="24" x14ac:dyDescent="0.5">
      <c r="A6" s="26" t="s">
        <v>16</v>
      </c>
      <c r="B6" s="32" t="s">
        <v>17</v>
      </c>
      <c r="C6" s="32" t="s">
        <v>18</v>
      </c>
      <c r="D6" s="32" t="s">
        <v>19</v>
      </c>
      <c r="E6" s="32" t="s">
        <v>20</v>
      </c>
      <c r="F6" s="32" t="s">
        <v>21</v>
      </c>
      <c r="G6" s="32" t="s">
        <v>22</v>
      </c>
      <c r="H6" s="44" t="s">
        <v>23</v>
      </c>
      <c r="I6" s="32" t="s">
        <v>24</v>
      </c>
      <c r="J6" s="32" t="s">
        <v>25</v>
      </c>
      <c r="K6" s="41" t="s">
        <v>17</v>
      </c>
    </row>
    <row r="7" spans="1:11" s="3" customFormat="1" ht="72" customHeight="1" x14ac:dyDescent="0.4">
      <c r="A7" s="31">
        <v>1</v>
      </c>
      <c r="B7" s="29" t="s">
        <v>116</v>
      </c>
      <c r="C7" s="30">
        <v>45061</v>
      </c>
      <c r="D7" s="30">
        <v>45061</v>
      </c>
      <c r="E7" s="28" t="s">
        <v>2</v>
      </c>
      <c r="F7" s="29" t="s">
        <v>15</v>
      </c>
      <c r="G7" s="30">
        <v>45061</v>
      </c>
      <c r="H7" s="38" t="str">
        <f t="shared" ref="H7:H37" si="0">F7</f>
        <v>อินโฟกัส ดีไซน์</v>
      </c>
      <c r="I7" s="30">
        <f t="shared" ref="I7:I37" si="1">G7</f>
        <v>45061</v>
      </c>
      <c r="J7" s="40" t="s">
        <v>3</v>
      </c>
      <c r="K7" s="43" t="s">
        <v>71</v>
      </c>
    </row>
    <row r="8" spans="1:11" s="3" customFormat="1" ht="50.1" customHeight="1" x14ac:dyDescent="0.4">
      <c r="A8" s="31">
        <v>2</v>
      </c>
      <c r="B8" s="29" t="s">
        <v>102</v>
      </c>
      <c r="C8" s="30">
        <v>50000</v>
      </c>
      <c r="D8" s="30">
        <v>50000</v>
      </c>
      <c r="E8" s="28" t="s">
        <v>2</v>
      </c>
      <c r="F8" s="29" t="s">
        <v>57</v>
      </c>
      <c r="G8" s="30">
        <v>50000</v>
      </c>
      <c r="H8" s="38" t="str">
        <f t="shared" si="0"/>
        <v>บริษัท เอเบิล คอนซัลแตนท์ จำกัด</v>
      </c>
      <c r="I8" s="30">
        <f t="shared" si="1"/>
        <v>50000</v>
      </c>
      <c r="J8" s="40" t="s">
        <v>3</v>
      </c>
      <c r="K8" s="43" t="s">
        <v>72</v>
      </c>
    </row>
    <row r="9" spans="1:11" s="3" customFormat="1" ht="50.1" customHeight="1" x14ac:dyDescent="0.4">
      <c r="A9" s="31">
        <v>3</v>
      </c>
      <c r="B9" s="29" t="s">
        <v>103</v>
      </c>
      <c r="C9" s="30">
        <v>93000</v>
      </c>
      <c r="D9" s="30">
        <v>93000</v>
      </c>
      <c r="E9" s="28" t="s">
        <v>2</v>
      </c>
      <c r="F9" s="29" t="s">
        <v>14</v>
      </c>
      <c r="G9" s="30">
        <v>93000</v>
      </c>
      <c r="H9" s="38" t="str">
        <f t="shared" si="0"/>
        <v>พงษ์เจริญเครื่องเย็น</v>
      </c>
      <c r="I9" s="30">
        <f t="shared" si="1"/>
        <v>93000</v>
      </c>
      <c r="J9" s="40" t="s">
        <v>3</v>
      </c>
      <c r="K9" s="43" t="s">
        <v>73</v>
      </c>
    </row>
    <row r="10" spans="1:11" s="3" customFormat="1" ht="50.1" customHeight="1" x14ac:dyDescent="0.4">
      <c r="A10" s="31">
        <v>4</v>
      </c>
      <c r="B10" s="29" t="s">
        <v>104</v>
      </c>
      <c r="C10" s="30">
        <v>14000</v>
      </c>
      <c r="D10" s="30">
        <v>14000</v>
      </c>
      <c r="E10" s="28" t="s">
        <v>2</v>
      </c>
      <c r="F10" s="29" t="s">
        <v>49</v>
      </c>
      <c r="G10" s="30">
        <v>14000</v>
      </c>
      <c r="H10" s="38" t="str">
        <f t="shared" si="0"/>
        <v>ห้างหุ้นส่วนจำกัด พุฒิภัทร ทรานสปอร์ต</v>
      </c>
      <c r="I10" s="30">
        <f t="shared" si="1"/>
        <v>14000</v>
      </c>
      <c r="J10" s="40" t="s">
        <v>3</v>
      </c>
      <c r="K10" s="43" t="s">
        <v>74</v>
      </c>
    </row>
    <row r="11" spans="1:11" s="3" customFormat="1" ht="50.1" customHeight="1" x14ac:dyDescent="0.4">
      <c r="A11" s="31">
        <v>5</v>
      </c>
      <c r="B11" s="29" t="s">
        <v>105</v>
      </c>
      <c r="C11" s="30">
        <v>124570</v>
      </c>
      <c r="D11" s="30">
        <v>124570</v>
      </c>
      <c r="E11" s="28" t="s">
        <v>2</v>
      </c>
      <c r="F11" s="29" t="s">
        <v>58</v>
      </c>
      <c r="G11" s="30">
        <v>124570</v>
      </c>
      <c r="H11" s="38" t="str">
        <f t="shared" si="0"/>
        <v>นายจรูญ บุญสงกรานต์</v>
      </c>
      <c r="I11" s="30">
        <f t="shared" si="1"/>
        <v>124570</v>
      </c>
      <c r="J11" s="40" t="s">
        <v>3</v>
      </c>
      <c r="K11" s="43" t="s">
        <v>75</v>
      </c>
    </row>
    <row r="12" spans="1:11" s="3" customFormat="1" ht="50.1" customHeight="1" x14ac:dyDescent="0.4">
      <c r="A12" s="31">
        <v>6</v>
      </c>
      <c r="B12" s="29" t="s">
        <v>106</v>
      </c>
      <c r="C12" s="30">
        <v>89690</v>
      </c>
      <c r="D12" s="30">
        <v>89690</v>
      </c>
      <c r="E12" s="28" t="s">
        <v>2</v>
      </c>
      <c r="F12" s="29" t="s">
        <v>48</v>
      </c>
      <c r="G12" s="30">
        <v>89690</v>
      </c>
      <c r="H12" s="38" t="str">
        <f t="shared" si="0"/>
        <v>ห้างหุ้นส่วนจำกัด สุราษฎร์พอยเตอร์</v>
      </c>
      <c r="I12" s="30">
        <f t="shared" si="1"/>
        <v>89690</v>
      </c>
      <c r="J12" s="40" t="s">
        <v>3</v>
      </c>
      <c r="K12" s="43" t="s">
        <v>76</v>
      </c>
    </row>
    <row r="13" spans="1:11" s="3" customFormat="1" ht="50.1" customHeight="1" x14ac:dyDescent="0.4">
      <c r="A13" s="31">
        <v>7</v>
      </c>
      <c r="B13" s="29" t="s">
        <v>107</v>
      </c>
      <c r="C13" s="30">
        <v>12480</v>
      </c>
      <c r="D13" s="30">
        <v>12480</v>
      </c>
      <c r="E13" s="28" t="s">
        <v>2</v>
      </c>
      <c r="F13" s="29" t="s">
        <v>59</v>
      </c>
      <c r="G13" s="30">
        <v>12480</v>
      </c>
      <c r="H13" s="38" t="str">
        <f t="shared" si="0"/>
        <v>ทิพร กนกรังษี</v>
      </c>
      <c r="I13" s="30">
        <f t="shared" si="1"/>
        <v>12480</v>
      </c>
      <c r="J13" s="40" t="s">
        <v>3</v>
      </c>
      <c r="K13" s="43" t="s">
        <v>77</v>
      </c>
    </row>
    <row r="14" spans="1:11" s="3" customFormat="1" ht="24" x14ac:dyDescent="0.4">
      <c r="A14" s="31">
        <v>8</v>
      </c>
      <c r="B14" s="29" t="s">
        <v>108</v>
      </c>
      <c r="C14" s="30">
        <v>28620</v>
      </c>
      <c r="D14" s="30">
        <v>28620</v>
      </c>
      <c r="E14" s="28" t="s">
        <v>2</v>
      </c>
      <c r="F14" s="29" t="s">
        <v>60</v>
      </c>
      <c r="G14" s="30">
        <v>28620</v>
      </c>
      <c r="H14" s="38" t="str">
        <f t="shared" si="0"/>
        <v>จุฑาภรณ์ซีรอกซ์</v>
      </c>
      <c r="I14" s="30">
        <f t="shared" si="1"/>
        <v>28620</v>
      </c>
      <c r="J14" s="40" t="s">
        <v>3</v>
      </c>
      <c r="K14" s="43" t="s">
        <v>78</v>
      </c>
    </row>
    <row r="15" spans="1:11" s="3" customFormat="1" ht="48" x14ac:dyDescent="0.4">
      <c r="A15" s="31">
        <v>9</v>
      </c>
      <c r="B15" s="29" t="s">
        <v>117</v>
      </c>
      <c r="C15" s="30">
        <v>43600</v>
      </c>
      <c r="D15" s="30">
        <v>43600</v>
      </c>
      <c r="E15" s="28" t="s">
        <v>2</v>
      </c>
      <c r="F15" s="29" t="s">
        <v>58</v>
      </c>
      <c r="G15" s="30">
        <v>43600</v>
      </c>
      <c r="H15" s="38" t="str">
        <f t="shared" si="0"/>
        <v>นายจรูญ บุญสงกรานต์</v>
      </c>
      <c r="I15" s="30">
        <f t="shared" si="1"/>
        <v>43600</v>
      </c>
      <c r="J15" s="40" t="s">
        <v>3</v>
      </c>
      <c r="K15" s="43" t="s">
        <v>79</v>
      </c>
    </row>
    <row r="16" spans="1:11" s="3" customFormat="1" ht="24" x14ac:dyDescent="0.4">
      <c r="A16" s="31">
        <v>10</v>
      </c>
      <c r="B16" s="29" t="s">
        <v>118</v>
      </c>
      <c r="C16" s="30">
        <v>31750</v>
      </c>
      <c r="D16" s="30">
        <v>31750</v>
      </c>
      <c r="E16" s="28" t="s">
        <v>2</v>
      </c>
      <c r="F16" s="29" t="s">
        <v>13</v>
      </c>
      <c r="G16" s="30">
        <v>31750</v>
      </c>
      <c r="H16" s="38" t="str">
        <f t="shared" si="0"/>
        <v>ช่างเล็กค้าวัสดุ</v>
      </c>
      <c r="I16" s="30">
        <f t="shared" si="1"/>
        <v>31750</v>
      </c>
      <c r="J16" s="40" t="s">
        <v>3</v>
      </c>
      <c r="K16" s="43" t="s">
        <v>80</v>
      </c>
    </row>
    <row r="17" spans="1:11" s="3" customFormat="1" ht="24" x14ac:dyDescent="0.4">
      <c r="A17" s="31">
        <v>11</v>
      </c>
      <c r="B17" s="29" t="s">
        <v>109</v>
      </c>
      <c r="C17" s="30">
        <v>10500</v>
      </c>
      <c r="D17" s="30">
        <v>10500</v>
      </c>
      <c r="E17" s="28" t="s">
        <v>2</v>
      </c>
      <c r="F17" s="29" t="s">
        <v>13</v>
      </c>
      <c r="G17" s="30">
        <v>10500</v>
      </c>
      <c r="H17" s="38" t="str">
        <f t="shared" si="0"/>
        <v>ช่างเล็กค้าวัสดุ</v>
      </c>
      <c r="I17" s="30">
        <f t="shared" si="1"/>
        <v>10500</v>
      </c>
      <c r="J17" s="40" t="s">
        <v>3</v>
      </c>
      <c r="K17" s="43" t="s">
        <v>81</v>
      </c>
    </row>
    <row r="18" spans="1:11" s="3" customFormat="1" ht="24" x14ac:dyDescent="0.4">
      <c r="A18" s="31">
        <v>12</v>
      </c>
      <c r="B18" s="29" t="s">
        <v>110</v>
      </c>
      <c r="C18" s="30">
        <v>80000</v>
      </c>
      <c r="D18" s="30">
        <v>80000</v>
      </c>
      <c r="E18" s="28" t="s">
        <v>2</v>
      </c>
      <c r="F18" s="29" t="s">
        <v>61</v>
      </c>
      <c r="G18" s="30">
        <v>80000</v>
      </c>
      <c r="H18" s="38" t="str">
        <f t="shared" si="0"/>
        <v>อำนวยภัณฑ์</v>
      </c>
      <c r="I18" s="30">
        <f t="shared" si="1"/>
        <v>80000</v>
      </c>
      <c r="J18" s="40" t="s">
        <v>3</v>
      </c>
      <c r="K18" s="43" t="s">
        <v>82</v>
      </c>
    </row>
    <row r="19" spans="1:11" s="3" customFormat="1" ht="48" x14ac:dyDescent="0.4">
      <c r="A19" s="31">
        <v>13</v>
      </c>
      <c r="B19" s="29" t="s">
        <v>119</v>
      </c>
      <c r="C19" s="30">
        <v>117434</v>
      </c>
      <c r="D19" s="30">
        <v>117434</v>
      </c>
      <c r="E19" s="28" t="s">
        <v>2</v>
      </c>
      <c r="F19" s="29" t="s">
        <v>62</v>
      </c>
      <c r="G19" s="30">
        <v>117434</v>
      </c>
      <c r="H19" s="38" t="str">
        <f t="shared" si="0"/>
        <v>บริษัท แอคควา เคม แอนด์ ซัพพลาย จำกัด</v>
      </c>
      <c r="I19" s="30">
        <f t="shared" si="1"/>
        <v>117434</v>
      </c>
      <c r="J19" s="40" t="s">
        <v>3</v>
      </c>
      <c r="K19" s="43" t="s">
        <v>83</v>
      </c>
    </row>
    <row r="20" spans="1:11" s="3" customFormat="1" ht="48" x14ac:dyDescent="0.4">
      <c r="A20" s="31">
        <v>14</v>
      </c>
      <c r="B20" s="29" t="s">
        <v>120</v>
      </c>
      <c r="C20" s="30">
        <v>199215</v>
      </c>
      <c r="D20" s="30">
        <v>199215</v>
      </c>
      <c r="E20" s="28" t="s">
        <v>2</v>
      </c>
      <c r="F20" s="29" t="s">
        <v>63</v>
      </c>
      <c r="G20" s="30">
        <v>199215</v>
      </c>
      <c r="H20" s="38" t="str">
        <f t="shared" si="0"/>
        <v>ศูนย์หนังสือแห่งจุฬาลงกรณ์มหาวิทยาลัย</v>
      </c>
      <c r="I20" s="30">
        <f t="shared" si="1"/>
        <v>199215</v>
      </c>
      <c r="J20" s="40" t="s">
        <v>3</v>
      </c>
      <c r="K20" s="43" t="s">
        <v>84</v>
      </c>
    </row>
    <row r="21" spans="1:11" s="3" customFormat="1" ht="24" x14ac:dyDescent="0.4">
      <c r="A21" s="31">
        <v>15</v>
      </c>
      <c r="B21" s="29" t="s">
        <v>111</v>
      </c>
      <c r="C21" s="30">
        <v>19500</v>
      </c>
      <c r="D21" s="30">
        <v>19500</v>
      </c>
      <c r="E21" s="28" t="s">
        <v>2</v>
      </c>
      <c r="F21" s="29" t="s">
        <v>53</v>
      </c>
      <c r="G21" s="30">
        <v>19500</v>
      </c>
      <c r="H21" s="38" t="str">
        <f t="shared" si="0"/>
        <v>บริษัท เอ็มไพร์ สเตชั่นเนอรี่ จำกัด</v>
      </c>
      <c r="I21" s="30">
        <f t="shared" si="1"/>
        <v>19500</v>
      </c>
      <c r="J21" s="40" t="s">
        <v>3</v>
      </c>
      <c r="K21" s="43" t="s">
        <v>85</v>
      </c>
    </row>
    <row r="22" spans="1:11" s="3" customFormat="1" ht="24" x14ac:dyDescent="0.4">
      <c r="A22" s="31">
        <v>16</v>
      </c>
      <c r="B22" s="29" t="s">
        <v>121</v>
      </c>
      <c r="C22" s="30">
        <v>25000</v>
      </c>
      <c r="D22" s="30">
        <v>25000</v>
      </c>
      <c r="E22" s="28" t="s">
        <v>2</v>
      </c>
      <c r="F22" s="29" t="s">
        <v>64</v>
      </c>
      <c r="G22" s="30">
        <v>25000</v>
      </c>
      <c r="H22" s="38" t="str">
        <f t="shared" si="0"/>
        <v>ห้างชนะชัยค้าผ้า</v>
      </c>
      <c r="I22" s="30">
        <f t="shared" si="1"/>
        <v>25000</v>
      </c>
      <c r="J22" s="40" t="s">
        <v>3</v>
      </c>
      <c r="K22" s="43" t="s">
        <v>86</v>
      </c>
    </row>
    <row r="23" spans="1:11" s="3" customFormat="1" ht="24" x14ac:dyDescent="0.4">
      <c r="A23" s="31">
        <v>17</v>
      </c>
      <c r="B23" s="29" t="s">
        <v>122</v>
      </c>
      <c r="C23" s="30">
        <v>6000</v>
      </c>
      <c r="D23" s="30">
        <v>6000</v>
      </c>
      <c r="E23" s="28" t="s">
        <v>2</v>
      </c>
      <c r="F23" s="29" t="s">
        <v>65</v>
      </c>
      <c r="G23" s="30">
        <v>6000</v>
      </c>
      <c r="H23" s="38" t="str">
        <f t="shared" si="0"/>
        <v>ห้างหุ้นส่วนจำกัด ว.วิทยาภัณฑ์</v>
      </c>
      <c r="I23" s="30">
        <f t="shared" si="1"/>
        <v>6000</v>
      </c>
      <c r="J23" s="40" t="s">
        <v>3</v>
      </c>
      <c r="K23" s="43" t="s">
        <v>87</v>
      </c>
    </row>
    <row r="24" spans="1:11" s="3" customFormat="1" ht="24" x14ac:dyDescent="0.4">
      <c r="A24" s="31">
        <v>18</v>
      </c>
      <c r="B24" s="29" t="s">
        <v>123</v>
      </c>
      <c r="C24" s="30">
        <v>91315</v>
      </c>
      <c r="D24" s="30">
        <v>91315</v>
      </c>
      <c r="E24" s="28" t="s">
        <v>2</v>
      </c>
      <c r="F24" s="29" t="s">
        <v>53</v>
      </c>
      <c r="G24" s="30">
        <v>91000</v>
      </c>
      <c r="H24" s="38" t="str">
        <f t="shared" si="0"/>
        <v>บริษัท เอ็มไพร์ สเตชั่นเนอรี่ จำกัด</v>
      </c>
      <c r="I24" s="30">
        <f t="shared" si="1"/>
        <v>91000</v>
      </c>
      <c r="J24" s="40" t="s">
        <v>3</v>
      </c>
      <c r="K24" s="43" t="s">
        <v>88</v>
      </c>
    </row>
    <row r="25" spans="1:11" s="3" customFormat="1" ht="24" x14ac:dyDescent="0.4">
      <c r="A25" s="31">
        <v>19</v>
      </c>
      <c r="B25" s="29" t="s">
        <v>124</v>
      </c>
      <c r="C25" s="30">
        <v>84774</v>
      </c>
      <c r="D25" s="30">
        <v>84774</v>
      </c>
      <c r="E25" s="28" t="s">
        <v>2</v>
      </c>
      <c r="F25" s="29" t="s">
        <v>66</v>
      </c>
      <c r="G25" s="30">
        <v>60990</v>
      </c>
      <c r="H25" s="38" t="str">
        <f t="shared" si="0"/>
        <v>บริษัท ชัยสมพรค้าวัสดุ(1994) จำกัด</v>
      </c>
      <c r="I25" s="30">
        <f t="shared" si="1"/>
        <v>60990</v>
      </c>
      <c r="J25" s="40" t="s">
        <v>3</v>
      </c>
      <c r="K25" s="43" t="s">
        <v>89</v>
      </c>
    </row>
    <row r="26" spans="1:11" s="3" customFormat="1" ht="24" x14ac:dyDescent="0.4">
      <c r="A26" s="31">
        <v>20</v>
      </c>
      <c r="B26" s="29" t="s">
        <v>125</v>
      </c>
      <c r="C26" s="30">
        <v>45200</v>
      </c>
      <c r="D26" s="30">
        <v>45200</v>
      </c>
      <c r="E26" s="28" t="s">
        <v>2</v>
      </c>
      <c r="F26" s="29" t="s">
        <v>52</v>
      </c>
      <c r="G26" s="30">
        <v>43145</v>
      </c>
      <c r="H26" s="38" t="str">
        <f t="shared" si="0"/>
        <v>บ้านไฟฟ้า</v>
      </c>
      <c r="I26" s="30">
        <f t="shared" si="1"/>
        <v>43145</v>
      </c>
      <c r="J26" s="40" t="s">
        <v>3</v>
      </c>
      <c r="K26" s="43" t="s">
        <v>90</v>
      </c>
    </row>
    <row r="27" spans="1:11" s="3" customFormat="1" ht="48" x14ac:dyDescent="0.4">
      <c r="A27" s="31">
        <v>21</v>
      </c>
      <c r="B27" s="29" t="s">
        <v>126</v>
      </c>
      <c r="C27" s="30">
        <v>91740</v>
      </c>
      <c r="D27" s="30">
        <v>91740</v>
      </c>
      <c r="E27" s="28" t="s">
        <v>2</v>
      </c>
      <c r="F27" s="29" t="s">
        <v>67</v>
      </c>
      <c r="G27" s="30">
        <v>91740</v>
      </c>
      <c r="H27" s="38" t="str">
        <f t="shared" si="0"/>
        <v>สุมาดีเภสัช</v>
      </c>
      <c r="I27" s="30">
        <f t="shared" si="1"/>
        <v>91740</v>
      </c>
      <c r="J27" s="40" t="s">
        <v>3</v>
      </c>
      <c r="K27" s="43" t="s">
        <v>91</v>
      </c>
    </row>
    <row r="28" spans="1:11" s="3" customFormat="1" ht="24" x14ac:dyDescent="0.4">
      <c r="A28" s="31">
        <v>22</v>
      </c>
      <c r="B28" s="29" t="s">
        <v>112</v>
      </c>
      <c r="C28" s="30">
        <v>175450</v>
      </c>
      <c r="D28" s="30">
        <v>175450</v>
      </c>
      <c r="E28" s="28" t="s">
        <v>2</v>
      </c>
      <c r="F28" s="29" t="s">
        <v>54</v>
      </c>
      <c r="G28" s="30">
        <v>175450</v>
      </c>
      <c r="H28" s="38" t="str">
        <f t="shared" si="0"/>
        <v>บริษัท อินเลิฟเฟอร์นิเจอร์ จำกัด</v>
      </c>
      <c r="I28" s="30">
        <f t="shared" si="1"/>
        <v>175450</v>
      </c>
      <c r="J28" s="40" t="s">
        <v>3</v>
      </c>
      <c r="K28" s="43" t="s">
        <v>92</v>
      </c>
    </row>
    <row r="29" spans="1:11" s="3" customFormat="1" ht="24" x14ac:dyDescent="0.4">
      <c r="A29" s="31">
        <v>23</v>
      </c>
      <c r="B29" s="29" t="s">
        <v>127</v>
      </c>
      <c r="C29" s="30">
        <v>35400</v>
      </c>
      <c r="D29" s="30">
        <v>35400</v>
      </c>
      <c r="E29" s="28" t="s">
        <v>2</v>
      </c>
      <c r="F29" s="29" t="s">
        <v>53</v>
      </c>
      <c r="G29" s="30">
        <v>35400</v>
      </c>
      <c r="H29" s="38" t="str">
        <f t="shared" si="0"/>
        <v>บริษัท เอ็มไพร์ สเตชั่นเนอรี่ จำกัด</v>
      </c>
      <c r="I29" s="30">
        <f t="shared" si="1"/>
        <v>35400</v>
      </c>
      <c r="J29" s="40" t="s">
        <v>3</v>
      </c>
      <c r="K29" s="43" t="s">
        <v>93</v>
      </c>
    </row>
    <row r="30" spans="1:11" s="3" customFormat="1" ht="48" x14ac:dyDescent="0.4">
      <c r="A30" s="31">
        <v>24</v>
      </c>
      <c r="B30" s="29" t="s">
        <v>131</v>
      </c>
      <c r="C30" s="30">
        <v>206400</v>
      </c>
      <c r="D30" s="30">
        <v>206400</v>
      </c>
      <c r="E30" s="28" t="s">
        <v>2</v>
      </c>
      <c r="F30" s="29" t="s">
        <v>68</v>
      </c>
      <c r="G30" s="30">
        <v>206400</v>
      </c>
      <c r="H30" s="38" t="str">
        <f t="shared" si="0"/>
        <v>บริษัท กรุงทองเฟอร์นิเจอร์สุราษฎร์ธานี จำกัด</v>
      </c>
      <c r="I30" s="30">
        <f t="shared" si="1"/>
        <v>206400</v>
      </c>
      <c r="J30" s="40" t="s">
        <v>3</v>
      </c>
      <c r="K30" s="43" t="s">
        <v>94</v>
      </c>
    </row>
    <row r="31" spans="1:11" s="3" customFormat="1" ht="48" x14ac:dyDescent="0.4">
      <c r="A31" s="31">
        <v>25</v>
      </c>
      <c r="B31" s="29" t="s">
        <v>128</v>
      </c>
      <c r="C31" s="30">
        <v>290900</v>
      </c>
      <c r="D31" s="30">
        <v>290990</v>
      </c>
      <c r="E31" s="28" t="s">
        <v>2</v>
      </c>
      <c r="F31" s="29" t="s">
        <v>68</v>
      </c>
      <c r="G31" s="30">
        <v>290900</v>
      </c>
      <c r="H31" s="38" t="str">
        <f t="shared" si="0"/>
        <v>บริษัท กรุงทองเฟอร์นิเจอร์สุราษฎร์ธานี จำกัด</v>
      </c>
      <c r="I31" s="30">
        <f t="shared" si="1"/>
        <v>290900</v>
      </c>
      <c r="J31" s="40" t="s">
        <v>3</v>
      </c>
      <c r="K31" s="43" t="s">
        <v>95</v>
      </c>
    </row>
    <row r="32" spans="1:11" s="3" customFormat="1" ht="24" x14ac:dyDescent="0.4">
      <c r="A32" s="31">
        <v>26</v>
      </c>
      <c r="B32" s="29" t="s">
        <v>129</v>
      </c>
      <c r="C32" s="30">
        <v>286574.09999999998</v>
      </c>
      <c r="D32" s="30">
        <v>286574.09999999998</v>
      </c>
      <c r="E32" s="28" t="s">
        <v>2</v>
      </c>
      <c r="F32" s="29" t="s">
        <v>65</v>
      </c>
      <c r="G32" s="30">
        <v>277404</v>
      </c>
      <c r="H32" s="38" t="str">
        <f t="shared" si="0"/>
        <v>ห้างหุ้นส่วนจำกัด ว.วิทยาภัณฑ์</v>
      </c>
      <c r="I32" s="30">
        <f t="shared" si="1"/>
        <v>277404</v>
      </c>
      <c r="J32" s="40" t="s">
        <v>3</v>
      </c>
      <c r="K32" s="43" t="s">
        <v>96</v>
      </c>
    </row>
    <row r="33" spans="1:11" s="3" customFormat="1" ht="24" x14ac:dyDescent="0.4">
      <c r="A33" s="31">
        <v>27</v>
      </c>
      <c r="B33" s="29" t="s">
        <v>113</v>
      </c>
      <c r="C33" s="30">
        <v>9600</v>
      </c>
      <c r="D33" s="30">
        <v>9600</v>
      </c>
      <c r="E33" s="28" t="s">
        <v>2</v>
      </c>
      <c r="F33" s="29" t="s">
        <v>53</v>
      </c>
      <c r="G33" s="30">
        <v>9600</v>
      </c>
      <c r="H33" s="38" t="str">
        <f>F33</f>
        <v>บริษัท เอ็มไพร์ สเตชั่นเนอรี่ จำกัด</v>
      </c>
      <c r="I33" s="30">
        <f t="shared" si="1"/>
        <v>9600</v>
      </c>
      <c r="J33" s="40" t="s">
        <v>3</v>
      </c>
      <c r="K33" s="43" t="s">
        <v>97</v>
      </c>
    </row>
    <row r="34" spans="1:11" s="3" customFormat="1" ht="48" x14ac:dyDescent="0.4">
      <c r="A34" s="31">
        <v>28</v>
      </c>
      <c r="B34" s="29" t="s">
        <v>114</v>
      </c>
      <c r="C34" s="30">
        <v>11880</v>
      </c>
      <c r="D34" s="30">
        <v>11880</v>
      </c>
      <c r="E34" s="28" t="s">
        <v>2</v>
      </c>
      <c r="F34" s="29" t="s">
        <v>50</v>
      </c>
      <c r="G34" s="30">
        <v>11880</v>
      </c>
      <c r="H34" s="38" t="str">
        <f t="shared" si="0"/>
        <v>บริษัท เค.พี.เอส. พรีเมี่ยม โปรดักส์ จำกัด</v>
      </c>
      <c r="I34" s="30">
        <f t="shared" si="1"/>
        <v>11880</v>
      </c>
      <c r="J34" s="40" t="s">
        <v>3</v>
      </c>
      <c r="K34" s="43" t="s">
        <v>98</v>
      </c>
    </row>
    <row r="35" spans="1:11" ht="24" x14ac:dyDescent="0.4">
      <c r="A35" s="31">
        <v>29</v>
      </c>
      <c r="B35" s="29" t="s">
        <v>132</v>
      </c>
      <c r="C35" s="30">
        <v>63290</v>
      </c>
      <c r="D35" s="30">
        <v>63290</v>
      </c>
      <c r="E35" s="28" t="s">
        <v>2</v>
      </c>
      <c r="F35" s="38" t="s">
        <v>51</v>
      </c>
      <c r="G35" s="30">
        <v>63290</v>
      </c>
      <c r="H35" s="38" t="str">
        <f t="shared" si="0"/>
        <v>บริษัท บอส คอมพิวเทค แอนด์ เซอร์วิส จำกัด</v>
      </c>
      <c r="I35" s="30">
        <f t="shared" si="1"/>
        <v>63290</v>
      </c>
      <c r="J35" s="40" t="s">
        <v>3</v>
      </c>
      <c r="K35" s="43" t="s">
        <v>99</v>
      </c>
    </row>
    <row r="36" spans="1:11" s="3" customFormat="1" ht="48" x14ac:dyDescent="0.4">
      <c r="A36" s="31">
        <v>30</v>
      </c>
      <c r="B36" s="29" t="s">
        <v>130</v>
      </c>
      <c r="C36" s="30">
        <v>10486</v>
      </c>
      <c r="D36" s="30">
        <v>10486</v>
      </c>
      <c r="E36" s="28" t="s">
        <v>2</v>
      </c>
      <c r="F36" s="29" t="s">
        <v>69</v>
      </c>
      <c r="G36" s="30">
        <v>10486</v>
      </c>
      <c r="H36" s="38" t="str">
        <f t="shared" si="0"/>
        <v>บริษัท ดิ เอสเคิร์ฟ จำกัด</v>
      </c>
      <c r="I36" s="30">
        <f t="shared" si="1"/>
        <v>10486</v>
      </c>
      <c r="J36" s="40" t="s">
        <v>3</v>
      </c>
      <c r="K36" s="43" t="s">
        <v>100</v>
      </c>
    </row>
    <row r="37" spans="1:11" s="3" customFormat="1" ht="24" x14ac:dyDescent="0.4">
      <c r="A37" s="31">
        <v>31</v>
      </c>
      <c r="B37" s="29" t="s">
        <v>115</v>
      </c>
      <c r="C37" s="30">
        <v>220000</v>
      </c>
      <c r="D37" s="30">
        <v>220000</v>
      </c>
      <c r="E37" s="28" t="s">
        <v>2</v>
      </c>
      <c r="F37" s="29" t="s">
        <v>70</v>
      </c>
      <c r="G37" s="30">
        <v>220000</v>
      </c>
      <c r="H37" s="38" t="str">
        <f t="shared" si="0"/>
        <v>ร้านมงคลเฟอร์นิเจอร์ไม้</v>
      </c>
      <c r="I37" s="30">
        <f t="shared" si="1"/>
        <v>220000</v>
      </c>
      <c r="J37" s="40" t="s">
        <v>3</v>
      </c>
      <c r="K37" s="43" t="s">
        <v>101</v>
      </c>
    </row>
    <row r="38" spans="1:11" ht="24" x14ac:dyDescent="0.4">
      <c r="A38" s="37"/>
      <c r="B38" s="27" t="s">
        <v>5</v>
      </c>
      <c r="C38" s="33">
        <f>SUM(C6:C37)</f>
        <v>2613429.1</v>
      </c>
      <c r="D38" s="33">
        <f>SUM(D6:D37)</f>
        <v>2613519.1</v>
      </c>
      <c r="E38" s="34"/>
      <c r="F38" s="34"/>
      <c r="G38" s="39">
        <f>SUM(G6:G37)</f>
        <v>2578105</v>
      </c>
      <c r="H38" s="34"/>
      <c r="I38" s="35">
        <f>SUM(I6:I37)</f>
        <v>2578105</v>
      </c>
      <c r="J38" s="36"/>
      <c r="K38" s="42"/>
    </row>
    <row r="39" spans="1:11" ht="24" x14ac:dyDescent="0.4">
      <c r="A39" s="62"/>
      <c r="B39" s="56"/>
      <c r="C39" s="58"/>
      <c r="D39" s="58"/>
      <c r="E39" s="59"/>
      <c r="F39" s="59"/>
      <c r="G39" s="63"/>
      <c r="H39" s="59"/>
      <c r="I39" s="60"/>
      <c r="J39" s="61"/>
      <c r="K39" s="57"/>
    </row>
    <row r="40" spans="1:11" ht="24" x14ac:dyDescent="0.4">
      <c r="A40" s="62"/>
      <c r="B40" s="56"/>
      <c r="C40" s="58"/>
      <c r="D40" s="58"/>
      <c r="E40" s="59"/>
      <c r="F40" s="59"/>
      <c r="G40" s="63"/>
      <c r="H40" s="59"/>
      <c r="I40" s="60"/>
      <c r="J40" s="61"/>
      <c r="K40" s="57"/>
    </row>
    <row r="41" spans="1:11" x14ac:dyDescent="0.4">
      <c r="D41" s="6"/>
    </row>
    <row r="42" spans="1:11" x14ac:dyDescent="0.4">
      <c r="D42" s="6"/>
      <c r="G42" s="8"/>
    </row>
    <row r="43" spans="1:11" ht="24" x14ac:dyDescent="0.55000000000000004">
      <c r="B43" s="64" t="s">
        <v>139</v>
      </c>
      <c r="C43" s="55" t="s">
        <v>133</v>
      </c>
      <c r="D43" s="46"/>
      <c r="E43" s="47"/>
      <c r="F43" s="48"/>
      <c r="G43" s="49"/>
      <c r="H43" s="50"/>
      <c r="I43" s="72" t="s">
        <v>140</v>
      </c>
      <c r="J43" s="72"/>
      <c r="K43" s="54" t="s">
        <v>137</v>
      </c>
    </row>
    <row r="44" spans="1:11" ht="24" x14ac:dyDescent="0.55000000000000004">
      <c r="B44" s="53" t="s">
        <v>134</v>
      </c>
      <c r="C44" s="51"/>
      <c r="D44" s="46"/>
      <c r="E44" s="47"/>
      <c r="F44" s="48"/>
      <c r="G44" s="52"/>
      <c r="H44" s="50"/>
      <c r="I44" s="65" t="s">
        <v>136</v>
      </c>
      <c r="J44" s="65"/>
      <c r="K44" s="45"/>
    </row>
    <row r="45" spans="1:11" s="3" customFormat="1" ht="24" x14ac:dyDescent="0.55000000000000004">
      <c r="A45" s="4"/>
      <c r="B45" s="54" t="s">
        <v>135</v>
      </c>
      <c r="C45" s="51"/>
      <c r="D45" s="46"/>
      <c r="E45" s="47"/>
      <c r="F45" s="48"/>
      <c r="G45" s="52"/>
      <c r="H45" s="65" t="s">
        <v>138</v>
      </c>
      <c r="I45" s="65"/>
      <c r="J45" s="65"/>
      <c r="K45" s="65"/>
    </row>
    <row r="46" spans="1:11" s="3" customFormat="1" x14ac:dyDescent="0.4">
      <c r="A46" s="4"/>
      <c r="B46" s="1"/>
      <c r="C46" s="5"/>
      <c r="D46" s="5"/>
      <c r="E46" s="4"/>
      <c r="F46" s="7"/>
      <c r="G46" s="9"/>
      <c r="I46" s="1"/>
      <c r="J46" s="1"/>
      <c r="K46" s="1"/>
    </row>
    <row r="47" spans="1:11" s="3" customFormat="1" x14ac:dyDescent="0.4">
      <c r="A47" s="4"/>
      <c r="B47" s="1"/>
      <c r="C47" s="5"/>
      <c r="D47" s="5"/>
      <c r="E47" s="4"/>
      <c r="F47" s="7"/>
      <c r="G47" s="9"/>
      <c r="I47" s="1"/>
      <c r="J47" s="1"/>
      <c r="K47" s="1"/>
    </row>
  </sheetData>
  <mergeCells count="15">
    <mergeCell ref="I44:J44"/>
    <mergeCell ref="H45:K4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5"/>
    <mergeCell ref="H4:I5"/>
    <mergeCell ref="I43:J43"/>
  </mergeCells>
  <pageMargins left="0.39370078740157483" right="0.19685039370078741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3FF-8739-4D68-83BF-19DC809ED7C7}">
  <sheetPr>
    <tabColor rgb="FFC00000"/>
  </sheetPr>
  <dimension ref="A1:K15"/>
  <sheetViews>
    <sheetView zoomScale="80" zoomScaleNormal="80" zoomScaleSheetLayoutView="100" workbookViewId="0">
      <selection activeCell="I17" sqref="I17:J17"/>
    </sheetView>
  </sheetViews>
  <sheetFormatPr defaultRowHeight="23.25" x14ac:dyDescent="0.55000000000000004"/>
  <cols>
    <col min="1" max="1" width="4.75" style="14" customWidth="1"/>
    <col min="2" max="2" width="12.125" style="13" customWidth="1"/>
    <col min="3" max="3" width="17.75" style="13" customWidth="1"/>
    <col min="4" max="4" width="14.75" style="12" customWidth="1"/>
    <col min="5" max="5" width="11.75" style="11" customWidth="1"/>
    <col min="6" max="6" width="25.625" style="12" customWidth="1"/>
    <col min="7" max="7" width="33.625" style="12" customWidth="1"/>
    <col min="8" max="8" width="24.875" style="11" hidden="1" customWidth="1"/>
    <col min="9" max="9" width="23" style="10" hidden="1" customWidth="1"/>
    <col min="10" max="16384" width="9" style="10"/>
  </cols>
  <sheetData>
    <row r="1" spans="1:11" x14ac:dyDescent="0.55000000000000004">
      <c r="A1" s="24"/>
      <c r="B1" s="25"/>
      <c r="C1" s="25"/>
      <c r="D1" s="23"/>
      <c r="E1" s="24"/>
      <c r="F1" s="23"/>
      <c r="G1" s="23"/>
      <c r="H1" s="22"/>
      <c r="I1" s="21" t="s">
        <v>47</v>
      </c>
    </row>
    <row r="2" spans="1:11" ht="26.25" x14ac:dyDescent="0.55000000000000004">
      <c r="A2" s="73" t="s">
        <v>46</v>
      </c>
      <c r="B2" s="73"/>
      <c r="C2" s="73"/>
      <c r="D2" s="73"/>
      <c r="E2" s="73"/>
      <c r="F2" s="73"/>
      <c r="G2" s="73"/>
      <c r="H2" s="73"/>
      <c r="I2" s="73"/>
      <c r="J2" s="18"/>
      <c r="K2" s="18"/>
    </row>
    <row r="3" spans="1:11" x14ac:dyDescent="0.55000000000000004">
      <c r="A3" s="17"/>
      <c r="B3" s="20"/>
      <c r="C3" s="74"/>
      <c r="D3" s="74"/>
      <c r="E3" s="74"/>
      <c r="F3" s="74"/>
      <c r="G3" s="74"/>
      <c r="H3" s="19"/>
      <c r="I3" s="18"/>
      <c r="J3" s="18"/>
      <c r="K3" s="18"/>
    </row>
    <row r="4" spans="1:11" x14ac:dyDescent="0.55000000000000004">
      <c r="A4" s="17"/>
      <c r="B4" s="16" t="s">
        <v>45</v>
      </c>
      <c r="C4" s="75" t="s">
        <v>44</v>
      </c>
      <c r="D4" s="75"/>
      <c r="E4" s="75"/>
      <c r="F4" s="75"/>
      <c r="G4" s="75"/>
      <c r="H4" s="75"/>
      <c r="I4" s="75"/>
      <c r="J4" s="75"/>
      <c r="K4" s="75"/>
    </row>
    <row r="5" spans="1:11" x14ac:dyDescent="0.55000000000000004">
      <c r="A5" s="17"/>
      <c r="B5" s="16" t="s">
        <v>43</v>
      </c>
      <c r="C5" s="75" t="s">
        <v>42</v>
      </c>
      <c r="D5" s="75"/>
      <c r="E5" s="75"/>
      <c r="F5" s="75"/>
      <c r="G5" s="75"/>
      <c r="H5" s="75"/>
      <c r="I5" s="75"/>
      <c r="J5" s="75"/>
      <c r="K5" s="75"/>
    </row>
    <row r="6" spans="1:11" x14ac:dyDescent="0.55000000000000004">
      <c r="A6" s="17"/>
      <c r="B6" s="16" t="s">
        <v>41</v>
      </c>
      <c r="C6" s="75" t="s">
        <v>40</v>
      </c>
      <c r="D6" s="75"/>
      <c r="E6" s="75"/>
      <c r="F6" s="75"/>
      <c r="G6" s="75"/>
      <c r="H6" s="75"/>
      <c r="I6" s="75"/>
      <c r="J6" s="75"/>
      <c r="K6" s="75"/>
    </row>
    <row r="7" spans="1:11" x14ac:dyDescent="0.55000000000000004">
      <c r="A7" s="17"/>
      <c r="B7" s="16" t="s">
        <v>39</v>
      </c>
      <c r="C7" s="75" t="s">
        <v>38</v>
      </c>
      <c r="D7" s="75"/>
      <c r="E7" s="75"/>
      <c r="F7" s="75"/>
      <c r="G7" s="75"/>
      <c r="H7" s="75"/>
      <c r="I7" s="75"/>
      <c r="J7" s="75"/>
      <c r="K7" s="75"/>
    </row>
    <row r="8" spans="1:11" x14ac:dyDescent="0.55000000000000004">
      <c r="A8" s="17"/>
      <c r="B8" s="16" t="s">
        <v>37</v>
      </c>
      <c r="C8" s="75" t="s">
        <v>36</v>
      </c>
      <c r="D8" s="75"/>
      <c r="E8" s="75"/>
      <c r="F8" s="75"/>
      <c r="G8" s="75"/>
      <c r="H8" s="75"/>
      <c r="I8" s="75"/>
      <c r="J8" s="75"/>
      <c r="K8" s="75"/>
    </row>
    <row r="9" spans="1:11" x14ac:dyDescent="0.55000000000000004">
      <c r="A9" s="17"/>
      <c r="B9" s="16" t="s">
        <v>35</v>
      </c>
      <c r="C9" s="75" t="s">
        <v>34</v>
      </c>
      <c r="D9" s="75"/>
      <c r="E9" s="75"/>
      <c r="F9" s="75"/>
      <c r="G9" s="75"/>
      <c r="H9" s="75"/>
      <c r="I9" s="75"/>
      <c r="J9" s="75"/>
      <c r="K9" s="75"/>
    </row>
    <row r="10" spans="1:11" x14ac:dyDescent="0.55000000000000004">
      <c r="A10" s="17"/>
      <c r="B10" s="16" t="s">
        <v>33</v>
      </c>
      <c r="C10" s="75" t="s">
        <v>32</v>
      </c>
      <c r="D10" s="75"/>
      <c r="E10" s="75"/>
      <c r="F10" s="75"/>
      <c r="G10" s="75"/>
      <c r="H10" s="75"/>
      <c r="I10" s="75"/>
      <c r="J10" s="75"/>
      <c r="K10" s="75"/>
    </row>
    <row r="11" spans="1:11" x14ac:dyDescent="0.55000000000000004">
      <c r="A11" s="17"/>
      <c r="B11" s="16" t="s">
        <v>31</v>
      </c>
      <c r="C11" s="75" t="s">
        <v>30</v>
      </c>
      <c r="D11" s="75"/>
      <c r="E11" s="75"/>
      <c r="F11" s="75"/>
      <c r="G11" s="75"/>
      <c r="H11" s="75"/>
      <c r="I11" s="75"/>
      <c r="J11" s="75"/>
      <c r="K11" s="75"/>
    </row>
    <row r="12" spans="1:11" x14ac:dyDescent="0.55000000000000004">
      <c r="A12" s="17"/>
      <c r="B12" s="16" t="s">
        <v>29</v>
      </c>
      <c r="C12" s="75" t="s">
        <v>28</v>
      </c>
      <c r="D12" s="75"/>
      <c r="E12" s="75"/>
      <c r="F12" s="75"/>
      <c r="G12" s="75"/>
      <c r="H12" s="75"/>
      <c r="I12" s="75"/>
      <c r="J12" s="75"/>
      <c r="K12" s="75"/>
    </row>
    <row r="13" spans="1:11" x14ac:dyDescent="0.55000000000000004">
      <c r="A13" s="17"/>
      <c r="B13" s="16" t="s">
        <v>27</v>
      </c>
      <c r="C13" s="75" t="s">
        <v>26</v>
      </c>
      <c r="D13" s="75"/>
      <c r="E13" s="75"/>
      <c r="F13" s="75"/>
      <c r="G13" s="75"/>
      <c r="H13" s="75"/>
      <c r="I13" s="75"/>
      <c r="J13" s="75"/>
      <c r="K13" s="75"/>
    </row>
    <row r="14" spans="1:11" x14ac:dyDescent="0.55000000000000004">
      <c r="B14" s="15"/>
    </row>
    <row r="15" spans="1:11" x14ac:dyDescent="0.55000000000000004">
      <c r="B15" s="15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14C6-F28F-4B19-9D1B-095395DB8003}">
  <dimension ref="A1"/>
  <sheetViews>
    <sheetView topLeftCell="A3" workbookViewId="0">
      <selection activeCell="B39" sqref="B3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มีค 68</vt:lpstr>
      <vt:lpstr>อธิบายแบบ สขร. 1 </vt:lpstr>
      <vt:lpstr>Sheet1</vt:lpstr>
      <vt:lpstr>'มีค 68'!Print_Area</vt:lpstr>
      <vt:lpstr>'มีค 68'!Print_Titles</vt:lpstr>
      <vt:lpstr>'อธิบายแบบ สขร.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วรณี นาคชู</cp:lastModifiedBy>
  <cp:lastPrinted>2026-04-24T07:34:50Z</cp:lastPrinted>
  <dcterms:created xsi:type="dcterms:W3CDTF">2017-12-27T19:20:57Z</dcterms:created>
  <dcterms:modified xsi:type="dcterms:W3CDTF">2026-07-01T01:50:39Z</dcterms:modified>
</cp:coreProperties>
</file>