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\มะปราง\001จัดซื้อจัดจ้างงบ69\05สขรรายเดือน\ไฟล์excel\"/>
    </mc:Choice>
  </mc:AlternateContent>
  <xr:revisionPtr revIDLastSave="0" documentId="8_{82C52247-862C-4EDD-B0F6-E4A97AC76BC1}" xr6:coauthVersionLast="47" xr6:coauthVersionMax="47" xr10:uidLastSave="{00000000-0000-0000-0000-000000000000}"/>
  <bookViews>
    <workbookView xWindow="-120" yWindow="-120" windowWidth="29040" windowHeight="15720" xr2:uid="{C211804D-2A1B-46B5-B887-1ACC883C0BE5}"/>
  </bookViews>
  <sheets>
    <sheet name="พฤษภาคม69" sheetId="1" r:id="rId1"/>
  </sheets>
  <definedNames>
    <definedName name="_xlnm.Print_Titles" localSheetId="0">พฤษภาคม69!$1:$5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6" i="1" l="1"/>
  <c r="I45" i="1"/>
  <c r="H45" i="1"/>
  <c r="G45" i="1"/>
  <c r="D45" i="1"/>
  <c r="I44" i="1"/>
  <c r="H44" i="1"/>
  <c r="G44" i="1"/>
  <c r="D44" i="1"/>
  <c r="I43" i="1"/>
  <c r="H43" i="1"/>
  <c r="G43" i="1"/>
  <c r="D43" i="1"/>
  <c r="I42" i="1"/>
  <c r="H42" i="1"/>
  <c r="G42" i="1"/>
  <c r="D42" i="1"/>
  <c r="I41" i="1"/>
  <c r="H41" i="1"/>
  <c r="G41" i="1"/>
  <c r="D41" i="1"/>
  <c r="I40" i="1"/>
  <c r="H40" i="1"/>
  <c r="G40" i="1"/>
  <c r="D40" i="1"/>
  <c r="I39" i="1"/>
  <c r="H39" i="1"/>
  <c r="G39" i="1"/>
  <c r="D39" i="1"/>
  <c r="I38" i="1"/>
  <c r="H38" i="1"/>
  <c r="G38" i="1"/>
  <c r="D38" i="1"/>
  <c r="I37" i="1"/>
  <c r="H37" i="1"/>
  <c r="G37" i="1"/>
  <c r="D37" i="1"/>
  <c r="I36" i="1"/>
  <c r="H36" i="1"/>
  <c r="G36" i="1"/>
  <c r="D36" i="1"/>
  <c r="I35" i="1"/>
  <c r="H35" i="1"/>
  <c r="G35" i="1"/>
  <c r="D35" i="1"/>
  <c r="I34" i="1"/>
  <c r="H34" i="1"/>
  <c r="G34" i="1"/>
  <c r="D34" i="1"/>
  <c r="I33" i="1"/>
  <c r="H33" i="1"/>
  <c r="G33" i="1"/>
  <c r="D33" i="1"/>
  <c r="I32" i="1"/>
  <c r="H32" i="1"/>
  <c r="G32" i="1"/>
  <c r="D32" i="1"/>
  <c r="I31" i="1"/>
  <c r="H31" i="1"/>
  <c r="G31" i="1"/>
  <c r="D31" i="1"/>
  <c r="I30" i="1"/>
  <c r="H30" i="1"/>
  <c r="G30" i="1"/>
  <c r="D30" i="1"/>
  <c r="I29" i="1"/>
  <c r="H29" i="1"/>
  <c r="G29" i="1"/>
  <c r="D29" i="1"/>
  <c r="I28" i="1"/>
  <c r="H28" i="1"/>
  <c r="G28" i="1"/>
  <c r="D28" i="1"/>
  <c r="I27" i="1"/>
  <c r="H27" i="1"/>
  <c r="G27" i="1"/>
  <c r="D27" i="1"/>
  <c r="I26" i="1"/>
  <c r="H26" i="1"/>
  <c r="G26" i="1"/>
  <c r="D26" i="1"/>
  <c r="I23" i="1"/>
  <c r="G23" i="1"/>
  <c r="D23" i="1"/>
  <c r="I22" i="1"/>
  <c r="G22" i="1"/>
  <c r="D22" i="1"/>
  <c r="I21" i="1"/>
  <c r="G21" i="1"/>
  <c r="D21" i="1"/>
  <c r="I20" i="1"/>
  <c r="G20" i="1"/>
  <c r="D20" i="1"/>
  <c r="I19" i="1"/>
  <c r="G19" i="1"/>
  <c r="D19" i="1"/>
  <c r="I18" i="1"/>
  <c r="G18" i="1"/>
  <c r="D18" i="1"/>
  <c r="I17" i="1"/>
  <c r="G17" i="1"/>
  <c r="D17" i="1"/>
  <c r="I16" i="1"/>
  <c r="G16" i="1"/>
  <c r="D16" i="1"/>
  <c r="I15" i="1"/>
  <c r="G15" i="1"/>
  <c r="D15" i="1"/>
  <c r="I14" i="1"/>
  <c r="G14" i="1"/>
  <c r="D14" i="1"/>
  <c r="I13" i="1"/>
  <c r="G13" i="1"/>
  <c r="D13" i="1"/>
  <c r="I12" i="1"/>
  <c r="G12" i="1"/>
  <c r="D12" i="1"/>
  <c r="I11" i="1"/>
  <c r="I46" i="1" s="1"/>
  <c r="G11" i="1"/>
  <c r="D11" i="1"/>
  <c r="I10" i="1"/>
  <c r="G10" i="1"/>
  <c r="D10" i="1"/>
  <c r="I9" i="1"/>
  <c r="G9" i="1"/>
  <c r="D9" i="1"/>
  <c r="I8" i="1"/>
  <c r="G8" i="1"/>
  <c r="D8" i="1"/>
  <c r="I7" i="1"/>
  <c r="G7" i="1"/>
  <c r="D7" i="1"/>
  <c r="D46" i="1" s="1"/>
  <c r="I6" i="1"/>
  <c r="G6" i="1"/>
  <c r="G46" i="1" s="1"/>
  <c r="D6" i="1"/>
</calcChain>
</file>

<file path=xl/sharedStrings.xml><?xml version="1.0" encoding="utf-8"?>
<sst xmlns="http://schemas.openxmlformats.org/spreadsheetml/2006/main" count="238" uniqueCount="129">
  <si>
    <t xml:space="preserve"> สรุปผลการดำเนินการจัดซื้อจัดจ้างในรอบเดือนพฤษภาคม พ.ศ. 2569</t>
  </si>
  <si>
    <t>วิทยาลัยพยาบาลบรมราชชนนี สุราษฎร์ธานี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</si>
  <si>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</si>
  <si>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</si>
  <si>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</si>
  <si>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</si>
  <si>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</si>
  <si>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</si>
  <si>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</si>
  <si>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</si>
  <si>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</si>
  <si>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ค่าจ้างเหมาบริการงานทำความสะอาดประจำปีงบประมาณ 2569 เดือนเมษายน 2569</t>
  </si>
  <si>
    <t>เฉพาะเจาะจง</t>
  </si>
  <si>
    <t>นางกรภัทร  รักแก้ว</t>
  </si>
  <si>
    <t>คุณสมบัติตรงตามข้อกำหนด</t>
  </si>
  <si>
    <t>03/2569
ลว. 1 ต.ค. 2568</t>
  </si>
  <si>
    <t>นางสาวขวัญฤดี  บุญฤทธิ์</t>
  </si>
  <si>
    <t>04/2569
ลว. 1 ต.ค. 2568</t>
  </si>
  <si>
    <t>ค่าจ้างเหมาบริการงานรักษาความปลอดภัย  ประจำปีงบประมาณ 2569  เดือนเมษายน 2569</t>
  </si>
  <si>
    <t>นายเชาวลิต  พลภักดี</t>
  </si>
  <si>
    <t>05/2569
ลว. 1 ต.ค. 2568</t>
  </si>
  <si>
    <t>นายกุลชาติ  ถี่ถ้วน</t>
  </si>
  <si>
    <t>06/2569
ลว. 1 ต.ค. 2568</t>
  </si>
  <si>
    <t>ค่าจ้างเหมาบริการงานอาจารย์ภาษาอังกฤษ  ประจำปีงบประมาณ 2569  เดือนเมษายน 2569</t>
  </si>
  <si>
    <t>Mr.Ynan Gerard A.Divinagracia</t>
  </si>
  <si>
    <t>12/2569
ลว. 1 ต.ค. 2568</t>
  </si>
  <si>
    <t>ค่าจ้างเหมาบริการงานจัดการงานทั่วไป  ประจำปีงบประมาณ 2569  เดือนเมษายน 2569</t>
  </si>
  <si>
    <t>นางรจนา  พิษาภาพ</t>
  </si>
  <si>
    <t>01/2569
ลว. 1 ต.ค. 2568</t>
  </si>
  <si>
    <t>ค่าจ้างเหมาบริการงานทำความสะอาด  ประจำปีงบประมาณ 2569  เดือนเมษายน 2569</t>
  </si>
  <si>
    <t>นางพรรณี  ขำทิพย์</t>
  </si>
  <si>
    <t>11/2569
ลว. 1 ต.ค. 2568</t>
  </si>
  <si>
    <t>ค่าจ้างเหมาบริการงานวิชาการเงินและบัญชี  ประจำปีงบประมาณ 2569  เดือนเมษายน 2569</t>
  </si>
  <si>
    <t>นางสาวนิชกานต์ มีแสง</t>
  </si>
  <si>
    <t>09/2569
ลว. 1 ต.ค. 2568</t>
  </si>
  <si>
    <t>ค่าจ้างเหมาบริการงานขับรถยนต์  ประจำปีงบประมาณ 2569  เดือนเมษายน 2569</t>
  </si>
  <si>
    <t>นายภคนันท์  พันธ์ศรี</t>
  </si>
  <si>
    <t>10/2569
ลว. 1 ต.ค. 2568</t>
  </si>
  <si>
    <t>ค่าจ้างเหมาบริการงานอาจารย์ประจำเต็มเวลา  ประจำปีงบประมาณ 2569  เดือนเมษายน 2569</t>
  </si>
  <si>
    <t>นางสาวลัดดา   จามพัฒน์</t>
  </si>
  <si>
    <t>15/2569
ลว. 1 ต.ค. 2568</t>
  </si>
  <si>
    <t>นางสาววัจมัย  สุขวนวัฒน์</t>
  </si>
  <si>
    <t>16/2569
ลว. 1 ต.ค. 2568</t>
  </si>
  <si>
    <t>ค่าจ้างเหมาบริการงานวิชาการศึกษา ประจำปีงบประมาณ 2569  เดือนเมษายน 2569</t>
  </si>
  <si>
    <t>นายบดินทร์  แตรรูปวิไล</t>
  </si>
  <si>
    <t>29/2569
ลว. 3 พ.ย. 2568</t>
  </si>
  <si>
    <t>นางสาวเบญญาภา  ทองสง่า</t>
  </si>
  <si>
    <t>35/2569
ลว. 14 พ.ย. 2568</t>
  </si>
  <si>
    <t>นายมโนภาส  จิตสุคนธ์</t>
  </si>
  <si>
    <t>51/2569
ลว. 1 ธ.ค. 2568</t>
  </si>
  <si>
    <t>ค่าจ้างเหมาบริการงานทำความสะอาด ประจำปีงบประมาณ 2569  เดือนเมษายน 2569</t>
  </si>
  <si>
    <t>นางสาวชุติมา  ฤทธี</t>
  </si>
  <si>
    <t>52/2569
ลว. 1 ธ.ค. 2568</t>
  </si>
  <si>
    <t>นางสาวเบญจวรรณ  จรูญพงษ์</t>
  </si>
  <si>
    <t>108/2569
ลว. 26 ม.ค. 2569</t>
  </si>
  <si>
    <t>ซื้อน้ำมันเชื้อเพลิงและหล่อลื่น ประจำเดือนเมษายน 2569</t>
  </si>
  <si>
    <t>สุราษฎร์ธานีจังหวัดพาณิชย์</t>
  </si>
  <si>
    <t>154/2569
ลว. 3 เม.ย. 2569</t>
  </si>
  <si>
    <t>ซื้อนิตสารประจำ เดือนเมษายน 2569</t>
  </si>
  <si>
    <t>สาทรบุ๊คเซ็นเตอร์ 2529</t>
  </si>
  <si>
    <t>สธ 1103.24/627
ลว. 3 เม.ย. 2569</t>
  </si>
  <si>
    <t>เช่าบริการอินเตอร์เน็ต ประจำปีงบประมาณ 2569 ประจำเดือนเมษายน 2569</t>
  </si>
  <si>
    <t>ทริปเปิลที บรอดแบนด์</t>
  </si>
  <si>
    <t>244/2568
ลว. 24 ก.ย. 2568</t>
  </si>
  <si>
    <t>เช่าเครื่องถ่ายเอกสารประจำปีงบประมาณ 2569 ประจำเดือนเมษายน 2569</t>
  </si>
  <si>
    <t>ท๊อป เซอร์วิส โอ.เอ.</t>
  </si>
  <si>
    <t>243/2569
ลว. 23 ก.ย. 2568</t>
  </si>
  <si>
    <t>จ้างซ่อมเครื่องปรับอากาศห้องเรียน 351</t>
  </si>
  <si>
    <t>พงษ์เจริญเครื่องเย็น</t>
  </si>
  <si>
    <t>สธ 1103.24/612
ลว. 1 เม.ย. 2569</t>
  </si>
  <si>
    <t>จ้างทำพวงมาลาวันคล้ายวันสวรรคตสมเด็จพระนเรศวรมหาราช</t>
  </si>
  <si>
    <t>สวนดอกไม้</t>
  </si>
  <si>
    <t>สธ 1103.24/656
ลว. 21 เม.ย. 2569</t>
  </si>
  <si>
    <t>จ้างถ่ายเอกสารเข้าเล่มแผนยุทธศาสตร์ปีงบประมาณ2568-2572</t>
  </si>
  <si>
    <t>น้องปิ่นก๊อปปี้</t>
  </si>
  <si>
    <t>สธ 1103.24/571
ลว. 23 มี.ค. 2569</t>
  </si>
  <si>
    <t>จ้างปรับปรุงพื้นห้องประชุมพนัส อุมโยภาศ</t>
  </si>
  <si>
    <t>อำนวยภัณฑ์</t>
  </si>
  <si>
    <t>สธ 1103.24/592
ลว. 1 เม.ย. 2569</t>
  </si>
  <si>
    <t>จ้างถ่ายเอกสารเข้าเล่มแผนปฏิบัติการปีงบ69</t>
  </si>
  <si>
    <t>สธ 1103.24/572
ลว. 23 มี.ค. 2569</t>
  </si>
  <si>
    <t>จ้างถ่ายเอกสารเข้าเล่มตัวชี้วัดแผน</t>
  </si>
  <si>
    <t>สธ 1103.24/573
ลว. 23 มี.ค. 2569</t>
  </si>
  <si>
    <t>ซื้อวัสดุสำนักงาน(กรอบรูป)</t>
  </si>
  <si>
    <t>ว.วิทยภัณฑ์</t>
  </si>
  <si>
    <t>สธ 1103.24/655
ลว. 21 เม.ย. 2569</t>
  </si>
  <si>
    <t>จ้างทำป้ายบริเวณทางเข้าวิทยาลัย</t>
  </si>
  <si>
    <t>อินโฟกัส ดีไซน์</t>
  </si>
  <si>
    <t>สธ 1103.24/643
ลว. 10 เม.ย. 2569</t>
  </si>
  <si>
    <t>ซื้อวารสารต่างประเทศ</t>
  </si>
  <si>
    <t>ควอลิตี้ บุ๊คส์</t>
  </si>
  <si>
    <t>สธ 1103.24/353
ลว. 21 ม.ค. 2569</t>
  </si>
  <si>
    <t>จ้างซ่อมเครื่องปรับอากาศห้อง 11 อาคารหอพัก 3</t>
  </si>
  <si>
    <t>สธ 1103.24/660
ลว. 27 เม.ย. 2569</t>
  </si>
  <si>
    <t>จ้างซ่อมเครื่องปรับอากาศห้องบริการวิชาการ</t>
  </si>
  <si>
    <t>พงษ์เจริญ เครื่องเย็น</t>
  </si>
  <si>
    <t>สธ 1103.24/657
ลว. 27 เม.ย. 2569</t>
  </si>
  <si>
    <t>จ้างซ่อมลิฟท์โดยสารอาคาร 111 ปี</t>
  </si>
  <si>
    <t>ไพโอเนียร์ ลิฟท์ แอนด์ เครน</t>
  </si>
  <si>
    <t>สธ 1103.24/606
ลว. 1 เม.ย. 2569</t>
  </si>
  <si>
    <t>ซ่อมท่อเมนแตกใต้พื้นถนน</t>
  </si>
  <si>
    <t>ช่างเล็กค้าวัสดุ</t>
  </si>
  <si>
    <t>สธ 1103.24/646
ลว. 10 เม.ย. 2569</t>
  </si>
  <si>
    <t>ซื้อนิตยสารประจำเดือน เมษายน 2569</t>
  </si>
  <si>
    <t>สาทรบุ๊ค เซ็นเตอร์</t>
  </si>
  <si>
    <t>จ้างเปลี่ยนโช๊คประตูห้องประชุมกลุ่มย่อย อาคารหอพัก 1</t>
  </si>
  <si>
    <t>ธีรยุทธ รุ่งเรือง</t>
  </si>
  <si>
    <t>สธ 1103.24/652
ลว. 16 เม.ย. 2569</t>
  </si>
  <si>
    <t>จ้างทำป้ายชื่อหน้าห้อง ผอ.</t>
  </si>
  <si>
    <t>สธ 1103.24/659
ลว. 29 เม.ย. 2569</t>
  </si>
  <si>
    <t>จ้างทำตรายางชื่อ ผอ.นิจวรรณ</t>
  </si>
  <si>
    <t>สุวพรหม</t>
  </si>
  <si>
    <t>สธ 1103.24/667
ลว. 12 พ.ค. 2569</t>
  </si>
  <si>
    <t>ซื้อวัสดุสำนักงาน(อ่าวไทย)</t>
  </si>
  <si>
    <t>เอ็มไพร์ สเตชันเนอรี่</t>
  </si>
  <si>
    <t>สธ 1103.24/664
ลว. 7 พ.ค. 2569</t>
  </si>
  <si>
    <t>จ้างซ่อมระบบกล้องวงจรปิด</t>
  </si>
  <si>
    <t>บอส คอมพิวเทค</t>
  </si>
  <si>
    <t>152/2569
ลว. 13 มี.ค. 2569</t>
  </si>
  <si>
    <t>จ้างปรับปรุงระบบดูภาพกล้องวงจรปิด</t>
  </si>
  <si>
    <t>บอส คอมพิสเทค</t>
  </si>
  <si>
    <t>172/2569
ลว. 10 เม.ย. 2569</t>
  </si>
  <si>
    <t>รวมเป็นเงินทั้งสิ้น</t>
  </si>
  <si>
    <t>ลายมือชื่อ..............................................................ผู้จัดทำ</t>
  </si>
  <si>
    <t>ลายมือชื่อ.................................................................ผู้รับผิดชอบ</t>
  </si>
  <si>
    <t>(นางสาวปรางทิพย์  วงษ์ตลอด)</t>
  </si>
  <si>
    <t>(ผู้ช่วยศาสตราจารย์นิจวรรณ วีรวัฒโนดม)</t>
  </si>
  <si>
    <t>นักวิชาการพัสดุ</t>
  </si>
  <si>
    <t>ผู้อำนวยการวิทยาลัยพยาบาลบรมราชชนนี  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</si>
</sst>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฿&quot;#,##0.00;[Red]\-&quot;฿&quot;#,##0.00"/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sz val="1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sz val="16"/>
      <color theme="1"/>
      <name val="TH SarabunIT๙"/>
      <family val="2"/>
    </font>
    <font>
      <b/>
      <sz val="14"/>
      <name val="TH SarabunIT๙"/>
      <family val="2"/>
    </font>
    <font>
      <sz val="28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4" fontId="5" fillId="0" borderId="2" xfId="0" applyNumberFormat="1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shrinkToFit="1"/>
    </xf>
    <xf numFmtId="4" fontId="4" fillId="0" borderId="2" xfId="0" applyNumberFormat="1" applyFont="1" applyBorder="1" applyAlignment="1">
      <alignment vertical="center" shrinkToFit="1"/>
    </xf>
    <xf numFmtId="43" fontId="4" fillId="0" borderId="2" xfId="1" applyFont="1" applyFill="1" applyBorder="1" applyAlignment="1">
      <alignment horizontal="right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left" vertical="center" wrapText="1"/>
    </xf>
    <xf numFmtId="0" fontId="6" fillId="0" borderId="0" xfId="0" applyFont="1"/>
    <xf numFmtId="0" fontId="3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1" applyNumberFormat="1" applyFont="1" applyFill="1" applyBorder="1" applyAlignment="1">
      <alignment horizontal="right" vertical="center" wrapText="1" shrinkToFit="1"/>
    </xf>
    <xf numFmtId="40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4" fontId="4" fillId="0" borderId="0" xfId="0" applyNumberFormat="1" applyFont="1"/>
    <xf numFmtId="8" fontId="6" fillId="0" borderId="0" xfId="0" applyNumberFormat="1" applyFont="1"/>
    <xf numFmtId="14" fontId="6" fillId="0" borderId="0" xfId="0" applyNumberFormat="1" applyFont="1"/>
    <xf numFmtId="8" fontId="3" fillId="0" borderId="0" xfId="0" applyNumberFormat="1" applyFont="1"/>
    <xf numFmtId="0" fontId="5" fillId="0" borderId="2" xfId="0" applyFont="1" applyBorder="1" applyAlignment="1">
      <alignment horizontal="center" vertical="top" wrapText="1"/>
    </xf>
    <xf numFmtId="43" fontId="8" fillId="0" borderId="2" xfId="0" applyNumberFormat="1" applyFont="1" applyBorder="1" applyAlignment="1">
      <alignment horizontal="left" vertical="center" wrapText="1"/>
    </xf>
    <xf numFmtId="43" fontId="6" fillId="0" borderId="2" xfId="0" applyNumberFormat="1" applyFont="1" applyBorder="1" applyAlignment="1">
      <alignment horizontal="right" vertical="center"/>
    </xf>
    <xf numFmtId="43" fontId="6" fillId="0" borderId="2" xfId="0" applyNumberFormat="1" applyFont="1" applyBorder="1" applyAlignment="1">
      <alignment horizontal="right"/>
    </xf>
    <xf numFmtId="43" fontId="6" fillId="0" borderId="2" xfId="0" applyNumberFormat="1" applyFont="1" applyBorder="1"/>
    <xf numFmtId="43" fontId="6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wrapText="1" shrinkToFit="1"/>
    </xf>
    <xf numFmtId="0" fontId="3" fillId="0" borderId="0" xfId="0" applyFont="1" applyAlignment="1">
      <alignment horizontal="left"/>
    </xf>
    <xf numFmtId="0" fontId="9" fillId="0" borderId="0" xfId="0" applyFont="1"/>
    <xf numFmtId="43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shrinkToFit="1"/>
    </xf>
    <xf numFmtId="43" fontId="3" fillId="0" borderId="0" xfId="0" applyNumberFormat="1" applyFont="1"/>
    <xf numFmtId="4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12D7B-27C3-4CD7-AA1D-530DFA4C6F82}">
  <dimension ref="A2:R53"/>
  <sheetViews>
    <sheetView tabSelected="1" view="pageBreakPreview" topLeftCell="A13" zoomScaleNormal="100" zoomScaleSheetLayoutView="100" zoomScalePageLayoutView="57" workbookViewId="0">
      <selection activeCell="K11" sqref="K11"/>
    </sheetView>
  </sheetViews>
  <sheetFormatPr defaultRowHeight="20.25" x14ac:dyDescent="0.3"/>
  <cols>
    <col min="1" max="1" width="5.375" style="35" customWidth="1"/>
    <col min="2" max="2" width="29.5" style="36" customWidth="1"/>
    <col min="3" max="3" width="14.125" style="37" customWidth="1"/>
    <col min="4" max="4" width="13.875" style="41" customWidth="1"/>
    <col min="5" max="5" width="9.125" style="39" customWidth="1"/>
    <col min="6" max="6" width="17.625" style="47" customWidth="1"/>
    <col min="7" max="7" width="12.375" style="2" customWidth="1"/>
    <col min="8" max="8" width="17.625" style="17" customWidth="1"/>
    <col min="9" max="9" width="13.375" style="2" customWidth="1"/>
    <col min="10" max="10" width="20" style="2" customWidth="1"/>
    <col min="11" max="11" width="22.875" style="2" customWidth="1"/>
    <col min="12" max="12" width="7.625" style="2" customWidth="1"/>
    <col min="13" max="13" width="6.375" style="2" customWidth="1"/>
    <col min="14" max="14" width="9" style="3"/>
    <col min="15" max="15" width="11.5" style="3" customWidth="1"/>
    <col min="16" max="16" width="15" style="2" customWidth="1"/>
    <col min="17" max="17" width="10.125" style="2" customWidth="1"/>
    <col min="18" max="16384" width="9" style="2"/>
  </cols>
  <sheetData>
    <row r="2" spans="1:15" ht="23.25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ht="23.25" x14ac:dyDescent="0.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5" ht="40.5" customHeight="1" x14ac:dyDescent="0.3">
      <c r="A4" s="5" t="s">
        <v>2</v>
      </c>
      <c r="B4" s="6" t="s">
        <v>3</v>
      </c>
      <c r="C4" s="7" t="s">
        <v>4</v>
      </c>
      <c r="D4" s="6" t="s">
        <v>5</v>
      </c>
      <c r="E4" s="5" t="s">
        <v>6</v>
      </c>
      <c r="F4" s="5" t="s">
        <v>7</v>
      </c>
      <c r="G4" s="5"/>
      <c r="H4" s="5" t="s">
        <v>8</v>
      </c>
      <c r="I4" s="5"/>
      <c r="J4" s="5" t="s">
        <v>9</v>
      </c>
      <c r="K4" s="8" t="s">
        <v>10</v>
      </c>
    </row>
    <row r="5" spans="1:15" ht="20.25" customHeight="1" x14ac:dyDescent="0.3">
      <c r="A5" s="5"/>
      <c r="B5" s="6"/>
      <c r="C5" s="7"/>
      <c r="D5" s="6"/>
      <c r="E5" s="5"/>
      <c r="F5" s="5"/>
      <c r="G5" s="5"/>
      <c r="H5" s="5"/>
      <c r="I5" s="5"/>
      <c r="J5" s="5"/>
      <c r="K5" s="8"/>
    </row>
    <row r="6" spans="1:15" s="16" customFormat="1" ht="60.75" x14ac:dyDescent="0.3">
      <c r="A6" s="9">
        <v>1</v>
      </c>
      <c r="B6" s="10" t="s">
        <v>11</v>
      </c>
      <c r="C6" s="11">
        <v>10350</v>
      </c>
      <c r="D6" s="12">
        <f t="shared" ref="D6:D23" si="0">C6</f>
        <v>10350</v>
      </c>
      <c r="E6" s="13" t="s">
        <v>12</v>
      </c>
      <c r="F6" s="14" t="s">
        <v>13</v>
      </c>
      <c r="G6" s="12">
        <f t="shared" ref="G6:G23" si="1">C6</f>
        <v>10350</v>
      </c>
      <c r="H6" s="14" t="s">
        <v>13</v>
      </c>
      <c r="I6" s="12">
        <f t="shared" ref="I6:I23" si="2">C6</f>
        <v>10350</v>
      </c>
      <c r="J6" s="9" t="s">
        <v>14</v>
      </c>
      <c r="K6" s="15" t="s">
        <v>15</v>
      </c>
      <c r="N6" s="3"/>
      <c r="O6" s="3"/>
    </row>
    <row r="7" spans="1:15" ht="60.75" x14ac:dyDescent="0.3">
      <c r="A7" s="13">
        <v>2</v>
      </c>
      <c r="B7" s="10" t="s">
        <v>11</v>
      </c>
      <c r="C7" s="11">
        <v>10350</v>
      </c>
      <c r="D7" s="12">
        <f t="shared" si="0"/>
        <v>10350</v>
      </c>
      <c r="E7" s="13" t="s">
        <v>12</v>
      </c>
      <c r="F7" s="14" t="s">
        <v>16</v>
      </c>
      <c r="G7" s="12">
        <f t="shared" si="1"/>
        <v>10350</v>
      </c>
      <c r="H7" s="14" t="s">
        <v>16</v>
      </c>
      <c r="I7" s="12">
        <f t="shared" si="2"/>
        <v>10350</v>
      </c>
      <c r="J7" s="9" t="s">
        <v>14</v>
      </c>
      <c r="K7" s="15" t="s">
        <v>17</v>
      </c>
    </row>
    <row r="8" spans="1:15" ht="60.75" x14ac:dyDescent="0.3">
      <c r="A8" s="9">
        <v>3</v>
      </c>
      <c r="B8" s="10" t="s">
        <v>18</v>
      </c>
      <c r="C8" s="11">
        <v>10300</v>
      </c>
      <c r="D8" s="12">
        <f t="shared" si="0"/>
        <v>10300</v>
      </c>
      <c r="E8" s="13" t="s">
        <v>12</v>
      </c>
      <c r="F8" s="14" t="s">
        <v>19</v>
      </c>
      <c r="G8" s="12">
        <f t="shared" si="1"/>
        <v>10300</v>
      </c>
      <c r="H8" s="14" t="s">
        <v>19</v>
      </c>
      <c r="I8" s="12">
        <f t="shared" si="2"/>
        <v>10300</v>
      </c>
      <c r="J8" s="9" t="s">
        <v>14</v>
      </c>
      <c r="K8" s="15" t="s">
        <v>20</v>
      </c>
    </row>
    <row r="9" spans="1:15" ht="60.75" x14ac:dyDescent="0.3">
      <c r="A9" s="13">
        <v>4</v>
      </c>
      <c r="B9" s="10" t="s">
        <v>18</v>
      </c>
      <c r="C9" s="11">
        <v>10350</v>
      </c>
      <c r="D9" s="12">
        <f t="shared" si="0"/>
        <v>10350</v>
      </c>
      <c r="E9" s="13" t="s">
        <v>12</v>
      </c>
      <c r="F9" s="14" t="s">
        <v>21</v>
      </c>
      <c r="G9" s="12">
        <f t="shared" si="1"/>
        <v>10350</v>
      </c>
      <c r="H9" s="14" t="s">
        <v>21</v>
      </c>
      <c r="I9" s="12">
        <f t="shared" si="2"/>
        <v>10350</v>
      </c>
      <c r="J9" s="9" t="s">
        <v>14</v>
      </c>
      <c r="K9" s="15" t="s">
        <v>22</v>
      </c>
    </row>
    <row r="10" spans="1:15" ht="60.75" x14ac:dyDescent="0.3">
      <c r="A10" s="9">
        <v>5</v>
      </c>
      <c r="B10" s="10" t="s">
        <v>23</v>
      </c>
      <c r="C10" s="11">
        <v>20697</v>
      </c>
      <c r="D10" s="12">
        <f t="shared" si="0"/>
        <v>20697</v>
      </c>
      <c r="E10" s="13" t="s">
        <v>12</v>
      </c>
      <c r="F10" s="14" t="s">
        <v>24</v>
      </c>
      <c r="G10" s="12">
        <f t="shared" si="1"/>
        <v>20697</v>
      </c>
      <c r="H10" s="14" t="s">
        <v>24</v>
      </c>
      <c r="I10" s="12">
        <f t="shared" si="2"/>
        <v>20697</v>
      </c>
      <c r="J10" s="9" t="s">
        <v>14</v>
      </c>
      <c r="K10" s="15" t="s">
        <v>25</v>
      </c>
    </row>
    <row r="11" spans="1:15" s="17" customFormat="1" ht="60.75" x14ac:dyDescent="0.3">
      <c r="A11" s="13">
        <v>6</v>
      </c>
      <c r="B11" s="10" t="s">
        <v>26</v>
      </c>
      <c r="C11" s="11">
        <v>16050</v>
      </c>
      <c r="D11" s="12">
        <f t="shared" si="0"/>
        <v>16050</v>
      </c>
      <c r="E11" s="13" t="s">
        <v>12</v>
      </c>
      <c r="F11" s="14" t="s">
        <v>27</v>
      </c>
      <c r="G11" s="12">
        <f t="shared" si="1"/>
        <v>16050</v>
      </c>
      <c r="H11" s="14" t="s">
        <v>27</v>
      </c>
      <c r="I11" s="12">
        <f t="shared" si="2"/>
        <v>16050</v>
      </c>
      <c r="J11" s="9" t="s">
        <v>14</v>
      </c>
      <c r="K11" s="15" t="s">
        <v>28</v>
      </c>
      <c r="N11" s="18"/>
      <c r="O11" s="18"/>
    </row>
    <row r="12" spans="1:15" ht="60.75" x14ac:dyDescent="0.3">
      <c r="A12" s="9">
        <v>7</v>
      </c>
      <c r="B12" s="10" t="s">
        <v>29</v>
      </c>
      <c r="C12" s="11">
        <v>10300</v>
      </c>
      <c r="D12" s="12">
        <f t="shared" si="0"/>
        <v>10300</v>
      </c>
      <c r="E12" s="13" t="s">
        <v>12</v>
      </c>
      <c r="F12" s="14" t="s">
        <v>30</v>
      </c>
      <c r="G12" s="12">
        <f t="shared" si="1"/>
        <v>10300</v>
      </c>
      <c r="H12" s="14" t="s">
        <v>30</v>
      </c>
      <c r="I12" s="12">
        <f t="shared" si="2"/>
        <v>10300</v>
      </c>
      <c r="J12" s="9" t="s">
        <v>14</v>
      </c>
      <c r="K12" s="15" t="s">
        <v>31</v>
      </c>
    </row>
    <row r="13" spans="1:15" ht="60.75" x14ac:dyDescent="0.3">
      <c r="A13" s="13">
        <v>8</v>
      </c>
      <c r="B13" s="10" t="s">
        <v>32</v>
      </c>
      <c r="C13" s="11">
        <v>15000</v>
      </c>
      <c r="D13" s="12">
        <f t="shared" si="0"/>
        <v>15000</v>
      </c>
      <c r="E13" s="13" t="s">
        <v>12</v>
      </c>
      <c r="F13" s="14" t="s">
        <v>33</v>
      </c>
      <c r="G13" s="12">
        <f t="shared" si="1"/>
        <v>15000</v>
      </c>
      <c r="H13" s="14" t="s">
        <v>33</v>
      </c>
      <c r="I13" s="12">
        <f t="shared" si="2"/>
        <v>15000</v>
      </c>
      <c r="J13" s="9" t="s">
        <v>14</v>
      </c>
      <c r="K13" s="15" t="s">
        <v>34</v>
      </c>
    </row>
    <row r="14" spans="1:15" ht="60.75" x14ac:dyDescent="0.3">
      <c r="A14" s="9">
        <v>9</v>
      </c>
      <c r="B14" s="10" t="s">
        <v>35</v>
      </c>
      <c r="C14" s="11">
        <v>10300</v>
      </c>
      <c r="D14" s="12">
        <f t="shared" si="0"/>
        <v>10300</v>
      </c>
      <c r="E14" s="13" t="s">
        <v>12</v>
      </c>
      <c r="F14" s="14" t="s">
        <v>36</v>
      </c>
      <c r="G14" s="12">
        <f t="shared" si="1"/>
        <v>10300</v>
      </c>
      <c r="H14" s="14" t="s">
        <v>36</v>
      </c>
      <c r="I14" s="12">
        <f t="shared" si="2"/>
        <v>10300</v>
      </c>
      <c r="J14" s="9" t="s">
        <v>14</v>
      </c>
      <c r="K14" s="15" t="s">
        <v>37</v>
      </c>
    </row>
    <row r="15" spans="1:15" ht="60.75" x14ac:dyDescent="0.3">
      <c r="A15" s="13">
        <v>10</v>
      </c>
      <c r="B15" s="10" t="s">
        <v>38</v>
      </c>
      <c r="C15" s="11">
        <v>30000</v>
      </c>
      <c r="D15" s="12">
        <f t="shared" si="0"/>
        <v>30000</v>
      </c>
      <c r="E15" s="13" t="s">
        <v>12</v>
      </c>
      <c r="F15" s="14" t="s">
        <v>39</v>
      </c>
      <c r="G15" s="12">
        <f t="shared" si="1"/>
        <v>30000</v>
      </c>
      <c r="H15" s="14" t="s">
        <v>39</v>
      </c>
      <c r="I15" s="12">
        <f t="shared" si="2"/>
        <v>30000</v>
      </c>
      <c r="J15" s="9" t="s">
        <v>14</v>
      </c>
      <c r="K15" s="15" t="s">
        <v>40</v>
      </c>
    </row>
    <row r="16" spans="1:15" s="16" customFormat="1" ht="60.75" x14ac:dyDescent="0.3">
      <c r="A16" s="9">
        <v>11</v>
      </c>
      <c r="B16" s="10" t="s">
        <v>38</v>
      </c>
      <c r="C16" s="11">
        <v>25000</v>
      </c>
      <c r="D16" s="12">
        <f t="shared" si="0"/>
        <v>25000</v>
      </c>
      <c r="E16" s="13" t="s">
        <v>12</v>
      </c>
      <c r="F16" s="14" t="s">
        <v>41</v>
      </c>
      <c r="G16" s="12">
        <f t="shared" si="1"/>
        <v>25000</v>
      </c>
      <c r="H16" s="14" t="s">
        <v>41</v>
      </c>
      <c r="I16" s="12">
        <f t="shared" si="2"/>
        <v>25000</v>
      </c>
      <c r="J16" s="9" t="s">
        <v>14</v>
      </c>
      <c r="K16" s="15" t="s">
        <v>42</v>
      </c>
      <c r="N16" s="3"/>
      <c r="O16" s="3"/>
    </row>
    <row r="17" spans="1:18" s="16" customFormat="1" ht="60.75" x14ac:dyDescent="0.3">
      <c r="A17" s="13">
        <v>12</v>
      </c>
      <c r="B17" s="10" t="s">
        <v>43</v>
      </c>
      <c r="C17" s="12">
        <v>15000</v>
      </c>
      <c r="D17" s="12">
        <f t="shared" si="0"/>
        <v>15000</v>
      </c>
      <c r="E17" s="13" t="s">
        <v>12</v>
      </c>
      <c r="F17" s="14" t="s">
        <v>44</v>
      </c>
      <c r="G17" s="12">
        <f t="shared" si="1"/>
        <v>15000</v>
      </c>
      <c r="H17" s="14" t="s">
        <v>44</v>
      </c>
      <c r="I17" s="12">
        <f t="shared" si="2"/>
        <v>15000</v>
      </c>
      <c r="J17" s="9" t="s">
        <v>14</v>
      </c>
      <c r="K17" s="15" t="s">
        <v>45</v>
      </c>
      <c r="N17" s="3"/>
      <c r="O17" s="3"/>
    </row>
    <row r="18" spans="1:18" s="16" customFormat="1" ht="60.75" x14ac:dyDescent="0.3">
      <c r="A18" s="9">
        <v>13</v>
      </c>
      <c r="B18" s="10" t="s">
        <v>26</v>
      </c>
      <c r="C18" s="12">
        <v>15000</v>
      </c>
      <c r="D18" s="12">
        <f t="shared" si="0"/>
        <v>15000</v>
      </c>
      <c r="E18" s="13" t="s">
        <v>12</v>
      </c>
      <c r="F18" s="14" t="s">
        <v>46</v>
      </c>
      <c r="G18" s="12">
        <f t="shared" si="1"/>
        <v>15000</v>
      </c>
      <c r="H18" s="14" t="s">
        <v>46</v>
      </c>
      <c r="I18" s="12">
        <f t="shared" si="2"/>
        <v>15000</v>
      </c>
      <c r="J18" s="9" t="s">
        <v>14</v>
      </c>
      <c r="K18" s="15" t="s">
        <v>47</v>
      </c>
      <c r="N18" s="3"/>
      <c r="O18" s="3"/>
    </row>
    <row r="19" spans="1:18" s="16" customFormat="1" ht="60.75" x14ac:dyDescent="0.3">
      <c r="A19" s="13">
        <v>14</v>
      </c>
      <c r="B19" s="10" t="s">
        <v>18</v>
      </c>
      <c r="C19" s="12">
        <v>10000</v>
      </c>
      <c r="D19" s="12">
        <f t="shared" si="0"/>
        <v>10000</v>
      </c>
      <c r="E19" s="13" t="s">
        <v>12</v>
      </c>
      <c r="F19" s="14" t="s">
        <v>48</v>
      </c>
      <c r="G19" s="12">
        <f t="shared" si="1"/>
        <v>10000</v>
      </c>
      <c r="H19" s="14" t="s">
        <v>48</v>
      </c>
      <c r="I19" s="12">
        <f t="shared" si="2"/>
        <v>10000</v>
      </c>
      <c r="J19" s="9" t="s">
        <v>14</v>
      </c>
      <c r="K19" s="15" t="s">
        <v>49</v>
      </c>
      <c r="N19" s="3"/>
      <c r="O19" s="3"/>
    </row>
    <row r="20" spans="1:18" s="16" customFormat="1" ht="60.75" x14ac:dyDescent="0.3">
      <c r="A20" s="9">
        <v>15</v>
      </c>
      <c r="B20" s="10" t="s">
        <v>50</v>
      </c>
      <c r="C20" s="12">
        <v>10000</v>
      </c>
      <c r="D20" s="12">
        <f t="shared" si="0"/>
        <v>10000</v>
      </c>
      <c r="E20" s="13" t="s">
        <v>12</v>
      </c>
      <c r="F20" s="14" t="s">
        <v>51</v>
      </c>
      <c r="G20" s="12">
        <f t="shared" si="1"/>
        <v>10000</v>
      </c>
      <c r="H20" s="14" t="s">
        <v>51</v>
      </c>
      <c r="I20" s="12">
        <f t="shared" si="2"/>
        <v>10000</v>
      </c>
      <c r="J20" s="9" t="s">
        <v>14</v>
      </c>
      <c r="K20" s="15" t="s">
        <v>52</v>
      </c>
      <c r="N20" s="3"/>
      <c r="O20" s="3"/>
    </row>
    <row r="21" spans="1:18" s="16" customFormat="1" ht="60.75" x14ac:dyDescent="0.3">
      <c r="A21" s="13">
        <v>16</v>
      </c>
      <c r="B21" s="10" t="s">
        <v>26</v>
      </c>
      <c r="C21" s="12">
        <v>15000</v>
      </c>
      <c r="D21" s="12">
        <f t="shared" si="0"/>
        <v>15000</v>
      </c>
      <c r="E21" s="13" t="s">
        <v>12</v>
      </c>
      <c r="F21" s="19" t="s">
        <v>53</v>
      </c>
      <c r="G21" s="12">
        <f t="shared" si="1"/>
        <v>15000</v>
      </c>
      <c r="H21" s="19" t="s">
        <v>53</v>
      </c>
      <c r="I21" s="12">
        <f t="shared" si="2"/>
        <v>15000</v>
      </c>
      <c r="J21" s="9" t="s">
        <v>14</v>
      </c>
      <c r="K21" s="15" t="s">
        <v>54</v>
      </c>
      <c r="N21" s="3"/>
      <c r="O21" s="3"/>
    </row>
    <row r="22" spans="1:18" s="16" customFormat="1" ht="40.5" x14ac:dyDescent="0.3">
      <c r="A22" s="9">
        <v>17</v>
      </c>
      <c r="B22" s="10" t="s">
        <v>55</v>
      </c>
      <c r="C22" s="12">
        <v>12564.2</v>
      </c>
      <c r="D22" s="12">
        <f t="shared" si="0"/>
        <v>12564.2</v>
      </c>
      <c r="E22" s="13" t="s">
        <v>12</v>
      </c>
      <c r="F22" s="14" t="s">
        <v>56</v>
      </c>
      <c r="G22" s="12">
        <f t="shared" si="1"/>
        <v>12564.2</v>
      </c>
      <c r="H22" s="14" t="s">
        <v>56</v>
      </c>
      <c r="I22" s="12">
        <f t="shared" si="2"/>
        <v>12564.2</v>
      </c>
      <c r="J22" s="9" t="s">
        <v>14</v>
      </c>
      <c r="K22" s="20" t="s">
        <v>57</v>
      </c>
      <c r="N22" s="3"/>
      <c r="O22" s="3"/>
    </row>
    <row r="23" spans="1:18" s="16" customFormat="1" ht="40.5" x14ac:dyDescent="0.3">
      <c r="A23" s="13">
        <v>18</v>
      </c>
      <c r="B23" s="10" t="s">
        <v>58</v>
      </c>
      <c r="C23" s="12">
        <v>320</v>
      </c>
      <c r="D23" s="21">
        <f t="shared" si="0"/>
        <v>320</v>
      </c>
      <c r="E23" s="13" t="s">
        <v>12</v>
      </c>
      <c r="F23" s="14" t="s">
        <v>59</v>
      </c>
      <c r="G23" s="12">
        <f t="shared" si="1"/>
        <v>320</v>
      </c>
      <c r="H23" s="14" t="s">
        <v>59</v>
      </c>
      <c r="I23" s="12">
        <f t="shared" si="2"/>
        <v>320</v>
      </c>
      <c r="J23" s="9" t="s">
        <v>14</v>
      </c>
      <c r="K23" s="15" t="s">
        <v>60</v>
      </c>
      <c r="N23" s="3"/>
      <c r="O23" s="3"/>
    </row>
    <row r="24" spans="1:18" s="16" customFormat="1" ht="60.75" x14ac:dyDescent="0.3">
      <c r="A24" s="9">
        <v>19</v>
      </c>
      <c r="B24" s="10" t="s">
        <v>61</v>
      </c>
      <c r="C24" s="12">
        <v>35000</v>
      </c>
      <c r="D24" s="12">
        <v>35000</v>
      </c>
      <c r="E24" s="13" t="s">
        <v>12</v>
      </c>
      <c r="F24" s="14" t="s">
        <v>62</v>
      </c>
      <c r="G24" s="12">
        <v>35000</v>
      </c>
      <c r="H24" s="14" t="s">
        <v>62</v>
      </c>
      <c r="I24" s="12">
        <v>35000</v>
      </c>
      <c r="J24" s="9" t="s">
        <v>14</v>
      </c>
      <c r="K24" s="20" t="s">
        <v>63</v>
      </c>
      <c r="N24" s="3"/>
      <c r="O24" s="3"/>
    </row>
    <row r="25" spans="1:18" s="16" customFormat="1" ht="60.75" x14ac:dyDescent="0.3">
      <c r="A25" s="13">
        <v>20</v>
      </c>
      <c r="B25" s="10" t="s">
        <v>64</v>
      </c>
      <c r="C25" s="12">
        <v>8800</v>
      </c>
      <c r="D25" s="12">
        <v>8800</v>
      </c>
      <c r="E25" s="13" t="s">
        <v>12</v>
      </c>
      <c r="F25" s="14" t="s">
        <v>65</v>
      </c>
      <c r="G25" s="12">
        <v>8800</v>
      </c>
      <c r="H25" s="14" t="s">
        <v>65</v>
      </c>
      <c r="I25" s="12">
        <v>8800</v>
      </c>
      <c r="J25" s="9" t="s">
        <v>14</v>
      </c>
      <c r="K25" s="20" t="s">
        <v>66</v>
      </c>
      <c r="N25" s="3"/>
      <c r="O25" s="3"/>
    </row>
    <row r="26" spans="1:18" s="16" customFormat="1" ht="40.5" x14ac:dyDescent="0.3">
      <c r="A26" s="9">
        <v>21</v>
      </c>
      <c r="B26" s="15" t="s">
        <v>67</v>
      </c>
      <c r="C26" s="22">
        <v>6950</v>
      </c>
      <c r="D26" s="12">
        <f>C26</f>
        <v>6950</v>
      </c>
      <c r="E26" s="13" t="s">
        <v>12</v>
      </c>
      <c r="F26" s="23" t="s">
        <v>68</v>
      </c>
      <c r="G26" s="12">
        <f>C26</f>
        <v>6950</v>
      </c>
      <c r="H26" s="13" t="str">
        <f>F26</f>
        <v>พงษ์เจริญเครื่องเย็น</v>
      </c>
      <c r="I26" s="12">
        <f>C26</f>
        <v>6950</v>
      </c>
      <c r="J26" s="9" t="s">
        <v>14</v>
      </c>
      <c r="K26" s="15" t="s">
        <v>69</v>
      </c>
      <c r="N26" s="3"/>
      <c r="O26" s="24"/>
      <c r="P26" s="25"/>
      <c r="Q26" s="25"/>
      <c r="R26" s="26"/>
    </row>
    <row r="27" spans="1:18" s="16" customFormat="1" ht="40.5" x14ac:dyDescent="0.3">
      <c r="A27" s="13">
        <v>22</v>
      </c>
      <c r="B27" s="15" t="s">
        <v>70</v>
      </c>
      <c r="C27" s="12">
        <v>1000</v>
      </c>
      <c r="D27" s="12">
        <f t="shared" ref="D27:D45" si="3">C27</f>
        <v>1000</v>
      </c>
      <c r="E27" s="13" t="s">
        <v>12</v>
      </c>
      <c r="F27" s="13" t="s">
        <v>71</v>
      </c>
      <c r="G27" s="12">
        <f t="shared" ref="G27:G45" si="4">C27</f>
        <v>1000</v>
      </c>
      <c r="H27" s="13" t="str">
        <f t="shared" ref="H27:H45" si="5">F27</f>
        <v>สวนดอกไม้</v>
      </c>
      <c r="I27" s="12">
        <f t="shared" ref="I27:I45" si="6">C27</f>
        <v>1000</v>
      </c>
      <c r="J27" s="9" t="s">
        <v>14</v>
      </c>
      <c r="K27" s="15" t="s">
        <v>72</v>
      </c>
      <c r="N27" s="3"/>
      <c r="O27" s="24"/>
      <c r="P27" s="25"/>
      <c r="Q27" s="25"/>
      <c r="R27" s="26"/>
    </row>
    <row r="28" spans="1:18" s="16" customFormat="1" ht="40.5" x14ac:dyDescent="0.3">
      <c r="A28" s="9">
        <v>23</v>
      </c>
      <c r="B28" s="15" t="s">
        <v>73</v>
      </c>
      <c r="C28" s="12">
        <v>1600</v>
      </c>
      <c r="D28" s="12">
        <f t="shared" si="3"/>
        <v>1600</v>
      </c>
      <c r="E28" s="13" t="s">
        <v>12</v>
      </c>
      <c r="F28" s="23" t="s">
        <v>74</v>
      </c>
      <c r="G28" s="12">
        <f t="shared" si="4"/>
        <v>1600</v>
      </c>
      <c r="H28" s="13" t="str">
        <f t="shared" si="5"/>
        <v>น้องปิ่นก๊อปปี้</v>
      </c>
      <c r="I28" s="12">
        <f t="shared" si="6"/>
        <v>1600</v>
      </c>
      <c r="J28" s="9" t="s">
        <v>14</v>
      </c>
      <c r="K28" s="15" t="s">
        <v>75</v>
      </c>
      <c r="N28" s="3"/>
      <c r="O28" s="24"/>
      <c r="P28" s="25"/>
    </row>
    <row r="29" spans="1:18" s="16" customFormat="1" ht="40.5" x14ac:dyDescent="0.3">
      <c r="A29" s="13">
        <v>24</v>
      </c>
      <c r="B29" s="15" t="s">
        <v>76</v>
      </c>
      <c r="C29" s="12">
        <v>160000</v>
      </c>
      <c r="D29" s="12">
        <f t="shared" si="3"/>
        <v>160000</v>
      </c>
      <c r="E29" s="13" t="s">
        <v>12</v>
      </c>
      <c r="F29" s="23" t="s">
        <v>77</v>
      </c>
      <c r="G29" s="12">
        <f t="shared" si="4"/>
        <v>160000</v>
      </c>
      <c r="H29" s="13" t="str">
        <f t="shared" si="5"/>
        <v>อำนวยภัณฑ์</v>
      </c>
      <c r="I29" s="12">
        <f t="shared" si="6"/>
        <v>160000</v>
      </c>
      <c r="J29" s="9" t="s">
        <v>14</v>
      </c>
      <c r="K29" s="15" t="s">
        <v>78</v>
      </c>
      <c r="N29" s="3"/>
      <c r="O29" s="24"/>
      <c r="P29" s="25"/>
    </row>
    <row r="30" spans="1:18" s="16" customFormat="1" ht="40.5" x14ac:dyDescent="0.3">
      <c r="A30" s="9">
        <v>25</v>
      </c>
      <c r="B30" s="15" t="s">
        <v>79</v>
      </c>
      <c r="C30" s="22">
        <v>4200</v>
      </c>
      <c r="D30" s="12">
        <f t="shared" si="3"/>
        <v>4200</v>
      </c>
      <c r="E30" s="13" t="s">
        <v>12</v>
      </c>
      <c r="F30" s="23" t="s">
        <v>74</v>
      </c>
      <c r="G30" s="12">
        <f t="shared" si="4"/>
        <v>4200</v>
      </c>
      <c r="H30" s="13" t="str">
        <f t="shared" si="5"/>
        <v>น้องปิ่นก๊อปปี้</v>
      </c>
      <c r="I30" s="12">
        <f t="shared" si="6"/>
        <v>4200</v>
      </c>
      <c r="J30" s="9" t="s">
        <v>14</v>
      </c>
      <c r="K30" s="15" t="s">
        <v>80</v>
      </c>
      <c r="N30" s="3"/>
      <c r="O30" s="24"/>
      <c r="P30" s="25"/>
    </row>
    <row r="31" spans="1:18" s="16" customFormat="1" ht="40.5" x14ac:dyDescent="0.3">
      <c r="A31" s="13">
        <v>26</v>
      </c>
      <c r="B31" s="15" t="s">
        <v>81</v>
      </c>
      <c r="C31" s="22">
        <v>1200</v>
      </c>
      <c r="D31" s="12">
        <f t="shared" si="3"/>
        <v>1200</v>
      </c>
      <c r="E31" s="13" t="s">
        <v>12</v>
      </c>
      <c r="F31" s="23" t="s">
        <v>74</v>
      </c>
      <c r="G31" s="12">
        <f t="shared" si="4"/>
        <v>1200</v>
      </c>
      <c r="H31" s="13" t="str">
        <f t="shared" si="5"/>
        <v>น้องปิ่นก๊อปปี้</v>
      </c>
      <c r="I31" s="12">
        <f t="shared" si="6"/>
        <v>1200</v>
      </c>
      <c r="J31" s="9" t="s">
        <v>14</v>
      </c>
      <c r="K31" s="15" t="s">
        <v>82</v>
      </c>
      <c r="N31" s="3"/>
      <c r="O31" s="24"/>
      <c r="P31" s="25"/>
    </row>
    <row r="32" spans="1:18" s="16" customFormat="1" ht="40.5" x14ac:dyDescent="0.3">
      <c r="A32" s="9">
        <v>27</v>
      </c>
      <c r="B32" s="15" t="s">
        <v>83</v>
      </c>
      <c r="C32" s="22">
        <v>1400</v>
      </c>
      <c r="D32" s="12">
        <f t="shared" si="3"/>
        <v>1400</v>
      </c>
      <c r="E32" s="13" t="s">
        <v>12</v>
      </c>
      <c r="F32" s="23" t="s">
        <v>84</v>
      </c>
      <c r="G32" s="12">
        <f t="shared" si="4"/>
        <v>1400</v>
      </c>
      <c r="H32" s="13" t="str">
        <f t="shared" si="5"/>
        <v>ว.วิทยภัณฑ์</v>
      </c>
      <c r="I32" s="12">
        <f t="shared" si="6"/>
        <v>1400</v>
      </c>
      <c r="J32" s="9" t="s">
        <v>14</v>
      </c>
      <c r="K32" s="15" t="s">
        <v>85</v>
      </c>
      <c r="N32" s="3"/>
      <c r="O32" s="24"/>
      <c r="P32" s="25"/>
    </row>
    <row r="33" spans="1:16" s="16" customFormat="1" ht="40.5" x14ac:dyDescent="0.3">
      <c r="A33" s="13">
        <v>28</v>
      </c>
      <c r="B33" s="15" t="s">
        <v>86</v>
      </c>
      <c r="C33" s="22">
        <v>18190</v>
      </c>
      <c r="D33" s="12">
        <f t="shared" si="3"/>
        <v>18190</v>
      </c>
      <c r="E33" s="13" t="s">
        <v>12</v>
      </c>
      <c r="F33" s="23" t="s">
        <v>87</v>
      </c>
      <c r="G33" s="12">
        <f t="shared" si="4"/>
        <v>18190</v>
      </c>
      <c r="H33" s="13" t="str">
        <f t="shared" si="5"/>
        <v>อินโฟกัส ดีไซน์</v>
      </c>
      <c r="I33" s="12">
        <f t="shared" si="6"/>
        <v>18190</v>
      </c>
      <c r="J33" s="9" t="s">
        <v>14</v>
      </c>
      <c r="K33" s="15" t="s">
        <v>88</v>
      </c>
      <c r="N33" s="3"/>
      <c r="O33" s="24"/>
      <c r="P33" s="25"/>
    </row>
    <row r="34" spans="1:16" s="16" customFormat="1" ht="40.5" x14ac:dyDescent="0.3">
      <c r="A34" s="9">
        <v>29</v>
      </c>
      <c r="B34" s="15" t="s">
        <v>89</v>
      </c>
      <c r="C34" s="22">
        <v>99980</v>
      </c>
      <c r="D34" s="12">
        <f t="shared" si="3"/>
        <v>99980</v>
      </c>
      <c r="E34" s="13" t="s">
        <v>12</v>
      </c>
      <c r="F34" s="23" t="s">
        <v>90</v>
      </c>
      <c r="G34" s="12">
        <f t="shared" si="4"/>
        <v>99980</v>
      </c>
      <c r="H34" s="13" t="str">
        <f t="shared" si="5"/>
        <v>ควอลิตี้ บุ๊คส์</v>
      </c>
      <c r="I34" s="12">
        <f t="shared" si="6"/>
        <v>99980</v>
      </c>
      <c r="J34" s="9" t="s">
        <v>14</v>
      </c>
      <c r="K34" s="15" t="s">
        <v>91</v>
      </c>
      <c r="N34" s="3"/>
      <c r="O34" s="24"/>
      <c r="P34" s="25"/>
    </row>
    <row r="35" spans="1:16" s="16" customFormat="1" ht="40.5" x14ac:dyDescent="0.3">
      <c r="A35" s="13">
        <v>30</v>
      </c>
      <c r="B35" s="15" t="s">
        <v>92</v>
      </c>
      <c r="C35" s="22">
        <v>11100</v>
      </c>
      <c r="D35" s="12">
        <f t="shared" si="3"/>
        <v>11100</v>
      </c>
      <c r="E35" s="13" t="s">
        <v>12</v>
      </c>
      <c r="F35" s="23" t="s">
        <v>68</v>
      </c>
      <c r="G35" s="12">
        <f t="shared" si="4"/>
        <v>11100</v>
      </c>
      <c r="H35" s="13" t="str">
        <f t="shared" si="5"/>
        <v>พงษ์เจริญเครื่องเย็น</v>
      </c>
      <c r="I35" s="12">
        <f t="shared" si="6"/>
        <v>11100</v>
      </c>
      <c r="J35" s="9" t="s">
        <v>14</v>
      </c>
      <c r="K35" s="15" t="s">
        <v>93</v>
      </c>
      <c r="N35" s="3"/>
      <c r="O35" s="24"/>
      <c r="P35" s="25"/>
    </row>
    <row r="36" spans="1:16" s="16" customFormat="1" ht="40.5" x14ac:dyDescent="0.3">
      <c r="A36" s="9">
        <v>31</v>
      </c>
      <c r="B36" s="15" t="s">
        <v>94</v>
      </c>
      <c r="C36" s="22">
        <v>13600</v>
      </c>
      <c r="D36" s="12">
        <f t="shared" si="3"/>
        <v>13600</v>
      </c>
      <c r="E36" s="13" t="s">
        <v>12</v>
      </c>
      <c r="F36" s="23" t="s">
        <v>95</v>
      </c>
      <c r="G36" s="12">
        <f t="shared" si="4"/>
        <v>13600</v>
      </c>
      <c r="H36" s="13" t="str">
        <f t="shared" si="5"/>
        <v>พงษ์เจริญ เครื่องเย็น</v>
      </c>
      <c r="I36" s="12">
        <f t="shared" si="6"/>
        <v>13600</v>
      </c>
      <c r="J36" s="9" t="s">
        <v>14</v>
      </c>
      <c r="K36" s="15" t="s">
        <v>96</v>
      </c>
      <c r="N36" s="3"/>
      <c r="O36" s="24"/>
      <c r="P36" s="25"/>
    </row>
    <row r="37" spans="1:16" s="16" customFormat="1" ht="40.5" x14ac:dyDescent="0.3">
      <c r="A37" s="13">
        <v>32</v>
      </c>
      <c r="B37" s="15" t="s">
        <v>97</v>
      </c>
      <c r="C37" s="22">
        <v>38520</v>
      </c>
      <c r="D37" s="12">
        <f t="shared" si="3"/>
        <v>38520</v>
      </c>
      <c r="E37" s="13" t="s">
        <v>12</v>
      </c>
      <c r="F37" s="23" t="s">
        <v>98</v>
      </c>
      <c r="G37" s="12">
        <f t="shared" si="4"/>
        <v>38520</v>
      </c>
      <c r="H37" s="13" t="str">
        <f t="shared" si="5"/>
        <v>ไพโอเนียร์ ลิฟท์ แอนด์ เครน</v>
      </c>
      <c r="I37" s="12">
        <f t="shared" si="6"/>
        <v>38520</v>
      </c>
      <c r="J37" s="9" t="s">
        <v>14</v>
      </c>
      <c r="K37" s="15" t="s">
        <v>99</v>
      </c>
      <c r="N37" s="3"/>
      <c r="O37" s="24"/>
      <c r="P37" s="25"/>
    </row>
    <row r="38" spans="1:16" s="16" customFormat="1" ht="40.5" x14ac:dyDescent="0.3">
      <c r="A38" s="9">
        <v>33</v>
      </c>
      <c r="B38" s="15" t="s">
        <v>100</v>
      </c>
      <c r="C38" s="22">
        <v>15000</v>
      </c>
      <c r="D38" s="12">
        <f t="shared" si="3"/>
        <v>15000</v>
      </c>
      <c r="E38" s="13" t="s">
        <v>12</v>
      </c>
      <c r="F38" s="23" t="s">
        <v>101</v>
      </c>
      <c r="G38" s="12">
        <f t="shared" si="4"/>
        <v>15000</v>
      </c>
      <c r="H38" s="13" t="str">
        <f t="shared" si="5"/>
        <v>ช่างเล็กค้าวัสดุ</v>
      </c>
      <c r="I38" s="12">
        <f t="shared" si="6"/>
        <v>15000</v>
      </c>
      <c r="J38" s="9" t="s">
        <v>14</v>
      </c>
      <c r="K38" s="15" t="s">
        <v>102</v>
      </c>
      <c r="N38" s="3"/>
      <c r="O38" s="24"/>
      <c r="P38" s="25"/>
    </row>
    <row r="39" spans="1:16" ht="40.5" x14ac:dyDescent="0.3">
      <c r="A39" s="13">
        <v>34</v>
      </c>
      <c r="B39" s="15" t="s">
        <v>103</v>
      </c>
      <c r="C39" s="22">
        <v>320</v>
      </c>
      <c r="D39" s="12">
        <f t="shared" si="3"/>
        <v>320</v>
      </c>
      <c r="E39" s="13" t="s">
        <v>12</v>
      </c>
      <c r="F39" s="23" t="s">
        <v>104</v>
      </c>
      <c r="G39" s="12">
        <f t="shared" si="4"/>
        <v>320</v>
      </c>
      <c r="H39" s="13" t="str">
        <f t="shared" si="5"/>
        <v>สาทรบุ๊ค เซ็นเตอร์</v>
      </c>
      <c r="I39" s="12">
        <f t="shared" si="6"/>
        <v>320</v>
      </c>
      <c r="J39" s="9" t="s">
        <v>14</v>
      </c>
      <c r="K39" s="15" t="s">
        <v>60</v>
      </c>
      <c r="O39" s="24"/>
      <c r="P39" s="27"/>
    </row>
    <row r="40" spans="1:16" ht="40.5" x14ac:dyDescent="0.3">
      <c r="A40" s="9">
        <v>35</v>
      </c>
      <c r="B40" s="15" t="s">
        <v>105</v>
      </c>
      <c r="C40" s="22">
        <v>4900</v>
      </c>
      <c r="D40" s="12">
        <f t="shared" si="3"/>
        <v>4900</v>
      </c>
      <c r="E40" s="13" t="s">
        <v>12</v>
      </c>
      <c r="F40" s="23" t="s">
        <v>106</v>
      </c>
      <c r="G40" s="12">
        <f t="shared" si="4"/>
        <v>4900</v>
      </c>
      <c r="H40" s="13" t="str">
        <f t="shared" si="5"/>
        <v>ธีรยุทธ รุ่งเรือง</v>
      </c>
      <c r="I40" s="12">
        <f t="shared" si="6"/>
        <v>4900</v>
      </c>
      <c r="J40" s="9" t="s">
        <v>14</v>
      </c>
      <c r="K40" s="15" t="s">
        <v>107</v>
      </c>
      <c r="O40" s="24"/>
      <c r="P40" s="27"/>
    </row>
    <row r="41" spans="1:16" ht="40.5" x14ac:dyDescent="0.3">
      <c r="A41" s="13">
        <v>36</v>
      </c>
      <c r="B41" s="15" t="s">
        <v>108</v>
      </c>
      <c r="C41" s="22">
        <v>2200</v>
      </c>
      <c r="D41" s="12">
        <f t="shared" si="3"/>
        <v>2200</v>
      </c>
      <c r="E41" s="13" t="s">
        <v>12</v>
      </c>
      <c r="F41" s="23" t="s">
        <v>87</v>
      </c>
      <c r="G41" s="12">
        <f t="shared" si="4"/>
        <v>2200</v>
      </c>
      <c r="H41" s="13" t="str">
        <f t="shared" si="5"/>
        <v>อินโฟกัส ดีไซน์</v>
      </c>
      <c r="I41" s="12">
        <f t="shared" si="6"/>
        <v>2200</v>
      </c>
      <c r="J41" s="9" t="s">
        <v>14</v>
      </c>
      <c r="K41" s="15" t="s">
        <v>109</v>
      </c>
      <c r="O41" s="24"/>
      <c r="P41" s="27"/>
    </row>
    <row r="42" spans="1:16" ht="40.5" x14ac:dyDescent="0.3">
      <c r="A42" s="9">
        <v>37</v>
      </c>
      <c r="B42" s="15" t="s">
        <v>110</v>
      </c>
      <c r="C42" s="22">
        <v>1350</v>
      </c>
      <c r="D42" s="12">
        <f t="shared" si="3"/>
        <v>1350</v>
      </c>
      <c r="E42" s="13" t="s">
        <v>12</v>
      </c>
      <c r="F42" s="23" t="s">
        <v>111</v>
      </c>
      <c r="G42" s="12">
        <f t="shared" si="4"/>
        <v>1350</v>
      </c>
      <c r="H42" s="13" t="str">
        <f t="shared" si="5"/>
        <v>สุวพรหม</v>
      </c>
      <c r="I42" s="12">
        <f t="shared" si="6"/>
        <v>1350</v>
      </c>
      <c r="J42" s="9" t="s">
        <v>14</v>
      </c>
      <c r="K42" s="15" t="s">
        <v>112</v>
      </c>
      <c r="O42" s="24"/>
      <c r="P42" s="27"/>
    </row>
    <row r="43" spans="1:16" ht="40.5" x14ac:dyDescent="0.3">
      <c r="A43" s="13">
        <v>38</v>
      </c>
      <c r="B43" s="15" t="s">
        <v>113</v>
      </c>
      <c r="C43" s="22">
        <v>2800</v>
      </c>
      <c r="D43" s="12">
        <f t="shared" si="3"/>
        <v>2800</v>
      </c>
      <c r="E43" s="13" t="s">
        <v>12</v>
      </c>
      <c r="F43" s="23" t="s">
        <v>114</v>
      </c>
      <c r="G43" s="12">
        <f t="shared" si="4"/>
        <v>2800</v>
      </c>
      <c r="H43" s="13" t="str">
        <f t="shared" si="5"/>
        <v>เอ็มไพร์ สเตชันเนอรี่</v>
      </c>
      <c r="I43" s="12">
        <f t="shared" si="6"/>
        <v>2800</v>
      </c>
      <c r="J43" s="9" t="s">
        <v>14</v>
      </c>
      <c r="K43" s="15" t="s">
        <v>115</v>
      </c>
      <c r="O43" s="24"/>
      <c r="P43" s="27"/>
    </row>
    <row r="44" spans="1:16" ht="40.5" x14ac:dyDescent="0.3">
      <c r="A44" s="9">
        <v>39</v>
      </c>
      <c r="B44" s="15" t="s">
        <v>116</v>
      </c>
      <c r="C44" s="22">
        <v>65000</v>
      </c>
      <c r="D44" s="12">
        <f t="shared" si="3"/>
        <v>65000</v>
      </c>
      <c r="E44" s="13" t="s">
        <v>12</v>
      </c>
      <c r="F44" s="23" t="s">
        <v>117</v>
      </c>
      <c r="G44" s="12">
        <f t="shared" si="4"/>
        <v>65000</v>
      </c>
      <c r="H44" s="13" t="str">
        <f t="shared" si="5"/>
        <v>บอส คอมพิวเทค</v>
      </c>
      <c r="I44" s="12">
        <f t="shared" si="6"/>
        <v>65000</v>
      </c>
      <c r="J44" s="9" t="s">
        <v>14</v>
      </c>
      <c r="K44" s="15" t="s">
        <v>118</v>
      </c>
      <c r="O44" s="24"/>
      <c r="P44" s="27"/>
    </row>
    <row r="45" spans="1:16" ht="40.5" x14ac:dyDescent="0.3">
      <c r="A45" s="13">
        <v>40</v>
      </c>
      <c r="B45" s="15" t="s">
        <v>119</v>
      </c>
      <c r="C45" s="22">
        <v>43900</v>
      </c>
      <c r="D45" s="12">
        <f t="shared" si="3"/>
        <v>43900</v>
      </c>
      <c r="E45" s="13" t="s">
        <v>12</v>
      </c>
      <c r="F45" s="23" t="s">
        <v>120</v>
      </c>
      <c r="G45" s="12">
        <f t="shared" si="4"/>
        <v>43900</v>
      </c>
      <c r="H45" s="13" t="str">
        <f t="shared" si="5"/>
        <v>บอส คอมพิสเทค</v>
      </c>
      <c r="I45" s="12">
        <f t="shared" si="6"/>
        <v>43900</v>
      </c>
      <c r="J45" s="9" t="s">
        <v>14</v>
      </c>
      <c r="K45" s="15" t="s">
        <v>121</v>
      </c>
      <c r="O45" s="24"/>
      <c r="P45" s="27"/>
    </row>
    <row r="46" spans="1:16" x14ac:dyDescent="0.3">
      <c r="A46" s="28"/>
      <c r="B46" s="29" t="s">
        <v>122</v>
      </c>
      <c r="C46" s="30">
        <f>SUM(C6:C45)</f>
        <v>783591.2</v>
      </c>
      <c r="D46" s="31">
        <f>SUM(D6:D45)</f>
        <v>783591.2</v>
      </c>
      <c r="E46" s="32"/>
      <c r="F46" s="33"/>
      <c r="G46" s="31">
        <f>SUM(G6:G45)</f>
        <v>783591.2</v>
      </c>
      <c r="H46" s="31"/>
      <c r="I46" s="31">
        <f>SUM(I6:I45)</f>
        <v>783591.2</v>
      </c>
      <c r="J46" s="34"/>
      <c r="K46" s="34"/>
    </row>
    <row r="47" spans="1:16" ht="18.75" customHeight="1" x14ac:dyDescent="0.5">
      <c r="D47" s="38"/>
      <c r="F47" s="40"/>
      <c r="G47" s="41"/>
      <c r="H47" s="42"/>
      <c r="I47" s="41"/>
      <c r="K47" s="43"/>
      <c r="M47" s="44"/>
    </row>
    <row r="48" spans="1:16" ht="18.75" customHeight="1" x14ac:dyDescent="0.5">
      <c r="D48" s="38"/>
      <c r="F48" s="40"/>
      <c r="G48" s="45"/>
      <c r="H48" s="42"/>
      <c r="I48" s="41"/>
      <c r="K48" s="43"/>
      <c r="M48" s="44"/>
    </row>
    <row r="49" spans="2:11" ht="24.6" customHeight="1" x14ac:dyDescent="0.3">
      <c r="B49" s="46" t="s">
        <v>123</v>
      </c>
      <c r="C49" s="46"/>
      <c r="D49" s="38"/>
      <c r="G49" s="48"/>
      <c r="I49" s="46" t="s">
        <v>124</v>
      </c>
      <c r="J49" s="46"/>
      <c r="K49" s="46"/>
    </row>
    <row r="50" spans="2:11" ht="24.6" customHeight="1" x14ac:dyDescent="0.3">
      <c r="B50" s="46" t="s">
        <v>125</v>
      </c>
      <c r="C50" s="46"/>
      <c r="D50" s="38"/>
      <c r="G50" s="49"/>
      <c r="I50" s="46" t="s">
        <v>126</v>
      </c>
      <c r="J50" s="46"/>
      <c r="K50" s="46"/>
    </row>
    <row r="51" spans="2:11" ht="24.6" customHeight="1" x14ac:dyDescent="0.3">
      <c r="B51" s="46" t="s">
        <v>127</v>
      </c>
      <c r="C51" s="46"/>
      <c r="D51" s="38"/>
      <c r="G51" s="49"/>
      <c r="I51" s="46" t="s">
        <v>128</v>
      </c>
      <c r="J51" s="46"/>
      <c r="K51" s="46"/>
    </row>
    <row r="52" spans="2:11" ht="24.6" customHeight="1" x14ac:dyDescent="0.3">
      <c r="B52" s="46"/>
      <c r="C52" s="46"/>
      <c r="G52" s="49"/>
    </row>
    <row r="53" spans="2:11" x14ac:dyDescent="0.3">
      <c r="G53" s="49"/>
    </row>
  </sheetData>
  <mergeCells count="18">
    <mergeCell ref="B52:C52"/>
    <mergeCell ref="K4:K5"/>
    <mergeCell ref="B49:C49"/>
    <mergeCell ref="I49:K49"/>
    <mergeCell ref="B50:C50"/>
    <mergeCell ref="I50:K50"/>
    <mergeCell ref="B51:C51"/>
    <mergeCell ref="I51:K51"/>
    <mergeCell ref="A2:K2"/>
    <mergeCell ref="A3:K3"/>
    <mergeCell ref="A4:A5"/>
    <mergeCell ref="B4:B5"/>
    <mergeCell ref="C4:C5"/>
    <mergeCell ref="D4:D5"/>
    <mergeCell ref="E4:E5"/>
    <mergeCell ref="F4:G5"/>
    <mergeCell ref="H4:I5"/>
    <mergeCell ref="J4:J5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  <headerFooter>
    <oddHeader>&amp;R&amp;"TH SarabunIT๙,ธรรมดา"&amp;16&amp;P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พฤษภาคม69</vt:lpstr>
      <vt:lpstr>พฤษภาคม69!Print_Titles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2026-06-08T04:08:43Z</dcterms:created>
  <dcterms:modified xsi:type="dcterms:W3CDTF">2026-06-08T04:09:02Z</dcterms:modified>
</cp:coreProperties>
</file>