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มะปราง\001จัดซื้อจัดจ้างงบ69\05สขรรายเดือน\ไฟล์excel\"/>
    </mc:Choice>
  </mc:AlternateContent>
  <xr:revisionPtr revIDLastSave="0" documentId="13_ncr:1_{EFAE0059-37A1-4D55-A733-3482F39D6FCB}" xr6:coauthVersionLast="47" xr6:coauthVersionMax="47" xr10:uidLastSave="{00000000-0000-0000-0000-000000000000}"/>
  <bookViews>
    <workbookView xWindow="-120" yWindow="-120" windowWidth="29040" windowHeight="15720" xr2:uid="{C211804D-2A1B-46B5-B887-1ACC883C0BE5}"/>
  </bookViews>
  <sheets>
    <sheet name="มิถุนายน69" sheetId="1" r:id="rId1"/>
  </sheets>
  <definedNames>
    <definedName name="_xlnm.Print_Titles" localSheetId="0">มิถุนายน69!$1:$5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" l="1"/>
  <c r="D36" i="1"/>
  <c r="D35" i="1"/>
  <c r="D34" i="1"/>
  <c r="D33" i="1"/>
  <c r="D32" i="1"/>
  <c r="D31" i="1"/>
  <c r="D30" i="1"/>
  <c r="D29" i="1"/>
  <c r="D28" i="1"/>
  <c r="D27" i="1"/>
  <c r="D26" i="1"/>
  <c r="H26" i="1"/>
  <c r="G26" i="1"/>
  <c r="I2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6" i="1"/>
  <c r="I6" i="1"/>
  <c r="G7" i="1"/>
  <c r="I7" i="1"/>
  <c r="G8" i="1"/>
  <c r="I8" i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7" i="1"/>
  <c r="H27" i="1"/>
  <c r="I27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35" i="1"/>
  <c r="H35" i="1"/>
  <c r="I35" i="1"/>
  <c r="G36" i="1"/>
  <c r="H36" i="1"/>
  <c r="I36" i="1"/>
  <c r="G37" i="1"/>
  <c r="H37" i="1"/>
  <c r="I37" i="1"/>
  <c r="C38" i="1"/>
  <c r="I38" i="1" l="1"/>
  <c r="D38" i="1"/>
  <c r="G38" i="1"/>
</calcChain>
</file>

<file path=xl/sharedStrings.xml><?xml version="1.0" encoding="utf-8"?>
<sst xmlns="http://schemas.openxmlformats.org/spreadsheetml/2006/main" count="178" uniqueCount="106">
  <si>
    <t>วิทยาลัยพยาบาลบรมราชชนนี สุราษฎร์ธานี</t>
  </si>
  <si>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</si>
  <si>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</si>
  <si>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</si>
  <si>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</si>
  <si>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</si>
  <si>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</si>
  <si>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</si>
  <si>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</si>
  <si>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</si>
  <si>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</si>
  <si>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นางกรภัทร  รักแก้ว</t>
  </si>
  <si>
    <t>คุณสมบัติตรงตามข้อกำหนด</t>
  </si>
  <si>
    <t>03/2569
ลว. 1 ต.ค. 2568</t>
  </si>
  <si>
    <t>นางสาวขวัญฤดี  บุญฤทธิ์</t>
  </si>
  <si>
    <t>04/2569
ลว. 1 ต.ค. 2568</t>
  </si>
  <si>
    <t>นายเชาวลิต  พลภักดี</t>
  </si>
  <si>
    <t>05/2569
ลว. 1 ต.ค. 2568</t>
  </si>
  <si>
    <t>นายกุลชาติ  ถี่ถ้วน</t>
  </si>
  <si>
    <t>06/2569
ลว. 1 ต.ค. 2568</t>
  </si>
  <si>
    <t>Mr.Ynan Gerard A.Divinagracia</t>
  </si>
  <si>
    <t>12/2569
ลว. 1 ต.ค. 2568</t>
  </si>
  <si>
    <t>นางรจนา  พิษาภาพ</t>
  </si>
  <si>
    <t>01/2569
ลว. 1 ต.ค. 2568</t>
  </si>
  <si>
    <t>นางพรรณี  ขำทิพย์</t>
  </si>
  <si>
    <t>11/2569
ลว. 1 ต.ค. 2568</t>
  </si>
  <si>
    <t>นางสาวนิชกานต์ มีแสง</t>
  </si>
  <si>
    <t>09/2569
ลว. 1 ต.ค. 2568</t>
  </si>
  <si>
    <t>นายภคนันท์  พันธ์ศรี</t>
  </si>
  <si>
    <t>10/2569
ลว. 1 ต.ค. 2568</t>
  </si>
  <si>
    <t>นางสาวลัดดา   จามพัฒน์</t>
  </si>
  <si>
    <t>15/2569
ลว. 1 ต.ค. 2568</t>
  </si>
  <si>
    <t>นางสาววัจมัย  สุขวนวัฒน์</t>
  </si>
  <si>
    <t>16/2569
ลว. 1 ต.ค. 2568</t>
  </si>
  <si>
    <t>นายบดินทร์  แตรรูปวิไล</t>
  </si>
  <si>
    <t>29/2569
ลว. 3 พ.ย. 2568</t>
  </si>
  <si>
    <t>นางสาวเบญญาภา  ทองสง่า</t>
  </si>
  <si>
    <t>35/2569
ลว. 14 พ.ย. 2568</t>
  </si>
  <si>
    <t>นายมโนภาส  จิตสุคนธ์</t>
  </si>
  <si>
    <t>51/2569
ลว. 1 ธ.ค. 2568</t>
  </si>
  <si>
    <t>นางสาวชุติมา  ฤทธี</t>
  </si>
  <si>
    <t>52/2569
ลว. 1 ธ.ค. 2568</t>
  </si>
  <si>
    <t>นางสาวเบญจวรรณ  จรูญพงษ์</t>
  </si>
  <si>
    <t>108/2569
ลว. 26 ม.ค. 2569</t>
  </si>
  <si>
    <t>สุราษฎร์ธานีจังหวัดพาณิชย์</t>
  </si>
  <si>
    <t>สาทรบุ๊คเซ็นเตอร์ 2529</t>
  </si>
  <si>
    <t>ทริปเปิลที บรอดแบนด์</t>
  </si>
  <si>
    <t>244/2568
ลว. 24 ก.ย. 2568</t>
  </si>
  <si>
    <t>ท๊อป เซอร์วิส โอ.เอ.</t>
  </si>
  <si>
    <t>243/2569
ลว. 23 ก.ย. 2568</t>
  </si>
  <si>
    <t>รวมเป็นเงินทั้งสิ้น</t>
  </si>
  <si>
    <t>ลายมือชื่อ..............................................................ผู้จัดทำ</t>
  </si>
  <si>
    <t>ลายมือชื่อ.................................................................ผู้รับผิดชอบ</t>
  </si>
  <si>
    <t>(นางสาวปรางทิพย์  วงษ์ตลอด)</t>
  </si>
  <si>
    <t>(ผู้ช่วยศาสตราจารย์นิจวรรณ วีรวัฒโนดม)</t>
  </si>
  <si>
    <t>นักวิชาการพัสดุ</t>
  </si>
  <si>
    <t>ผู้อำนวยการวิทยาลัยพยาบาลบรมราชชนนี  สุราษฎร์ธานี</t>
  </si>
  <si>
    <t>ค่าจ้างเหมาบริการงานทำความสะอาดประจำปีงบประมาณ 2569 เดือนพฤษภาคม 2569</t>
  </si>
  <si>
    <t>ค่าจ้างเหมาบริการงานรักษาความปลอดภัย  ประจำปีงบประมาณ 2569  เดือนพฤษภาคม 2569</t>
  </si>
  <si>
    <t>ค่าจ้างเหมาบริการงานอาจารย์ภาษาอังกฤษ  ประจำปีงบประมาณ 2569  เดือนพฤษภาคม 2569</t>
  </si>
  <si>
    <t>ค่าจ้างเหมาบริการงานจัดการงานทั่วไป  ประจำปีงบประมาณ 2569  เดือนพฤษภาคม 2569</t>
  </si>
  <si>
    <t>ค่าจ้างเหมาบริการงานทำความสะอาด  ประจำปีงบประมาณ 2569  เดือนพฤษภาคม 2569</t>
  </si>
  <si>
    <t>ค่าจ้างเหมาบริการงานวิชาการเงินและบัญชี  ประจำปีงบประมาณ 2569  เดือนพฤษภาคม 2569</t>
  </si>
  <si>
    <t>ค่าจ้างเหมาบริการงานขับรถยนต์  ประจำปีงบประมาณ 2569  เดือนพฤษภาคม 2569</t>
  </si>
  <si>
    <t>ค่าจ้างเหมาบริการงานอาจารย์ประจำเต็มเวลา  ประจำปีงบประมาณ 2569  เดือนพฤษภาคม 2569</t>
  </si>
  <si>
    <t>ค่าจ้างเหมาบริการงานวิชาการศึกษา ประจำปีงบประมาณ 2569  เดือนพฤษภาคม 2569</t>
  </si>
  <si>
    <t>ค่าจ้างเหมาบริการงานทำความสะอาด ประจำปีงบประมาณ 2569  เดือนพฤษภาคม 2569</t>
  </si>
  <si>
    <t>ซื้อน้ำมันเชื้อเพลิงและหล่อลื่น ประจำเดือนพฤษภาคม 2569</t>
  </si>
  <si>
    <t>ซื้อนิตสารประจำ เดือนพฤษภาคม 2569</t>
  </si>
  <si>
    <t>เช่าบริการอินเตอร์เน็ต ประจำปีงบประมาณ 2569 ประจำเดือนพฤษภาคม 2569</t>
  </si>
  <si>
    <t>เช่าเครื่องถ่ายเอกสารประจำปีงบประมาณ 2569 ประจำเดือนพฤษภาคม 2569</t>
  </si>
  <si>
    <t>สธ 1103.24/663
ลว. 29 เม.ย. 2569</t>
  </si>
  <si>
    <t>181/2569
ลว. 6 พ.ค. 2569</t>
  </si>
  <si>
    <t>สวนดอกไม้</t>
  </si>
  <si>
    <t>จ้างผู้ช่วยวิจัย ประจำเดือนเมษายน</t>
  </si>
  <si>
    <t>ภานุพันธ์ รอดศรีนาค</t>
  </si>
  <si>
    <t>จ้างซ่อมท่อน้ำอาคารหอพัก 3</t>
  </si>
  <si>
    <t>ธณะ เทรดดิ้ง</t>
  </si>
  <si>
    <t>จ้างซ่อมระบบไฟฟ้าปั๊มน้ำ บ้านพักผู้อำนวยการ</t>
  </si>
  <si>
    <t>ซื้อวัสดุงานบ้านงานครัวจำนวน 4 รายการ</t>
  </si>
  <si>
    <t>เอ็มไพร์ สเตชั่นเนอรี่</t>
  </si>
  <si>
    <t>จ้างซ่อมรถกระบะ ทะเบียน กบ 9731 สุราษฎร์ธานี</t>
  </si>
  <si>
    <t>โตโยต้าสุราษฎร์ธานี</t>
  </si>
  <si>
    <t>เอ็มไพร์ สเตชั่น เนอรี่</t>
  </si>
  <si>
    <t>บางกอก เอ การ์ด</t>
  </si>
  <si>
    <t>ขออนุมัติคืนหลักประกันสัญญาจ้างปรับปรุงห้องเวรสุขภาพนักศึกษา</t>
  </si>
  <si>
    <t>หจก.สุราษฎร์ออนิ่ง(1995)</t>
  </si>
  <si>
    <t>จ้างซ่อมรถตู้โดยสาร นข6615 สฎ</t>
  </si>
  <si>
    <t>ซื้อวัสดุและครุภัณฑ์การศึกษา</t>
  </si>
  <si>
    <t>จ้างทำพวงมาลาวันอาภากร</t>
  </si>
  <si>
    <t>สธ 1103.24/654
ลว. 1 พ.ค. 2569</t>
  </si>
  <si>
    <t>สธ 1103.24/640
ลว. 5 ม.ค. 2569</t>
  </si>
  <si>
    <t>สธ 1103.24/691
ลว. 20 พ.ค. 2569</t>
  </si>
  <si>
    <t>สธ 1103.24/690
ลว. 20 พ.ค. 2569</t>
  </si>
  <si>
    <t>185/2569
ลว. 18 พ.ค. 2569</t>
  </si>
  <si>
    <t>184/2569
ลว. 18 พ.ค. 2569</t>
  </si>
  <si>
    <t>ซื้อวัสดุสำนักงาน โครงการฝึกอบรมหลักสูตรผู้บริหารการสาธารณสุขระดับกลาง</t>
  </si>
  <si>
    <t>จ้างผู้ช่วยวิจัย ประจำเดือนพฤษภาคม</t>
  </si>
  <si>
    <t>สธ 1103.24/686
ลว. 19 พ.ค. 2569</t>
  </si>
  <si>
    <t>จ้างทำป้ายชื่อพร้อมสายคล้องคอ โครงการฝึกอบรมหลักสูตรผู้บริหารการสาธารณสุขระดับกลาง</t>
  </si>
  <si>
    <t>สธ 1103.24/687
ลว. 19 พ.ค. 2569</t>
  </si>
  <si>
    <t>182/2569
ลว. 22 พ.ค. 2569</t>
  </si>
  <si>
    <t>08/2568
ลว. 14 ก.พ. 2568</t>
  </si>
  <si>
    <t>บริลเลี่ยน รับเบอร์</t>
  </si>
  <si>
    <t>08/2569
ลว. 24 มี.ค. 2569</t>
  </si>
  <si>
    <t xml:space="preserve"> สรุปผลการดำเนินการจัดซื้อจัดจ้างในรอบเดือนมิถุนายน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</si>
</sst>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shrinkToFit="1"/>
    </xf>
    <xf numFmtId="4" fontId="4" fillId="0" borderId="2" xfId="0" applyNumberFormat="1" applyFont="1" applyBorder="1" applyAlignment="1">
      <alignment vertical="center" shrinkToFit="1"/>
    </xf>
    <xf numFmtId="43" fontId="4" fillId="0" borderId="2" xfId="1" applyFont="1" applyFill="1" applyBorder="1" applyAlignment="1">
      <alignment horizontal="right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/>
    <xf numFmtId="0" fontId="3" fillId="0" borderId="0" xfId="0" applyFont="1" applyAlignment="1">
      <alignment horizontal="left" shrinkToFit="1"/>
    </xf>
    <xf numFmtId="0" fontId="4" fillId="0" borderId="2" xfId="0" applyFont="1" applyBorder="1" applyAlignment="1">
      <alignment vertical="center" wrapText="1"/>
    </xf>
    <xf numFmtId="40" fontId="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top" wrapText="1"/>
    </xf>
    <xf numFmtId="43" fontId="7" fillId="0" borderId="2" xfId="0" applyNumberFormat="1" applyFont="1" applyBorder="1" applyAlignment="1">
      <alignment horizontal="left" vertical="center" wrapText="1"/>
    </xf>
    <xf numFmtId="43" fontId="6" fillId="0" borderId="2" xfId="0" applyNumberFormat="1" applyFont="1" applyBorder="1" applyAlignment="1">
      <alignment horizontal="right" vertical="center"/>
    </xf>
    <xf numFmtId="43" fontId="6" fillId="0" borderId="2" xfId="0" applyNumberFormat="1" applyFont="1" applyBorder="1" applyAlignment="1">
      <alignment horizontal="right"/>
    </xf>
    <xf numFmtId="43" fontId="6" fillId="0" borderId="2" xfId="0" applyNumberFormat="1" applyFont="1" applyBorder="1"/>
    <xf numFmtId="0" fontId="3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3" fontId="3" fillId="0" borderId="0" xfId="0" applyNumberFormat="1" applyFont="1" applyAlignment="1">
      <alignment horizontal="right"/>
    </xf>
    <xf numFmtId="43" fontId="3" fillId="0" borderId="0" xfId="0" applyNumberFormat="1" applyFont="1"/>
    <xf numFmtId="4" fontId="3" fillId="0" borderId="0" xfId="0" applyNumberFormat="1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43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4" fontId="5" fillId="0" borderId="2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2D7B-27C3-4CD7-AA1D-530DFA4C6F82}">
  <dimension ref="A2:K45"/>
  <sheetViews>
    <sheetView tabSelected="1" view="pageBreakPreview" zoomScaleNormal="100" zoomScaleSheetLayoutView="100" zoomScalePageLayoutView="57" workbookViewId="0">
      <selection activeCell="B8" sqref="B8"/>
    </sheetView>
  </sheetViews>
  <sheetFormatPr defaultRowHeight="20.25" x14ac:dyDescent="0.3"/>
  <cols>
    <col min="1" max="1" width="5.375" style="18" customWidth="1"/>
    <col min="2" max="2" width="29.5" style="19" customWidth="1"/>
    <col min="3" max="3" width="14.125" style="20" customWidth="1"/>
    <col min="4" max="4" width="13.875" style="23" customWidth="1"/>
    <col min="5" max="5" width="9.125" style="22" customWidth="1"/>
    <col min="6" max="6" width="19.5" style="35" customWidth="1"/>
    <col min="7" max="7" width="12.375" style="1" customWidth="1"/>
    <col min="8" max="8" width="19.625" style="9" customWidth="1"/>
    <col min="9" max="9" width="13.375" style="1" customWidth="1"/>
    <col min="10" max="10" width="20" style="1" customWidth="1"/>
    <col min="11" max="11" width="22.875" style="1" customWidth="1"/>
    <col min="12" max="16384" width="9" style="1"/>
  </cols>
  <sheetData>
    <row r="2" spans="1:11" ht="23.25" x14ac:dyDescent="0.25">
      <c r="A2" s="37" t="s">
        <v>105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3.25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40.5" customHeight="1" x14ac:dyDescent="0.25">
      <c r="A4" s="39" t="s">
        <v>1</v>
      </c>
      <c r="B4" s="40" t="s">
        <v>2</v>
      </c>
      <c r="C4" s="41" t="s">
        <v>3</v>
      </c>
      <c r="D4" s="40" t="s">
        <v>4</v>
      </c>
      <c r="E4" s="39" t="s">
        <v>5</v>
      </c>
      <c r="F4" s="39" t="s">
        <v>6</v>
      </c>
      <c r="G4" s="39"/>
      <c r="H4" s="39" t="s">
        <v>7</v>
      </c>
      <c r="I4" s="39"/>
      <c r="J4" s="39" t="s">
        <v>8</v>
      </c>
      <c r="K4" s="43" t="s">
        <v>9</v>
      </c>
    </row>
    <row r="5" spans="1:11" ht="20.25" customHeight="1" x14ac:dyDescent="0.25">
      <c r="A5" s="39"/>
      <c r="B5" s="40"/>
      <c r="C5" s="41"/>
      <c r="D5" s="40"/>
      <c r="E5" s="39"/>
      <c r="F5" s="39"/>
      <c r="G5" s="39"/>
      <c r="H5" s="39"/>
      <c r="I5" s="39"/>
      <c r="J5" s="39"/>
      <c r="K5" s="43"/>
    </row>
    <row r="6" spans="1:11" s="8" customFormat="1" ht="60.75" x14ac:dyDescent="0.3">
      <c r="A6" s="2">
        <v>1</v>
      </c>
      <c r="B6" s="3" t="s">
        <v>57</v>
      </c>
      <c r="C6" s="4">
        <v>10350</v>
      </c>
      <c r="D6" s="5">
        <f>C6</f>
        <v>10350</v>
      </c>
      <c r="E6" s="6" t="s">
        <v>10</v>
      </c>
      <c r="F6" s="6" t="s">
        <v>11</v>
      </c>
      <c r="G6" s="5">
        <f t="shared" ref="G6:G23" si="0">C6</f>
        <v>10350</v>
      </c>
      <c r="H6" s="6" t="str">
        <f t="shared" ref="H6:H26" si="1">F6</f>
        <v>นางกรภัทร  รักแก้ว</v>
      </c>
      <c r="I6" s="5">
        <f t="shared" ref="I6:I23" si="2">C6</f>
        <v>10350</v>
      </c>
      <c r="J6" s="2" t="s">
        <v>12</v>
      </c>
      <c r="K6" s="7" t="s">
        <v>13</v>
      </c>
    </row>
    <row r="7" spans="1:11" ht="60.75" x14ac:dyDescent="0.25">
      <c r="A7" s="6">
        <v>2</v>
      </c>
      <c r="B7" s="3" t="s">
        <v>57</v>
      </c>
      <c r="C7" s="4">
        <v>10350</v>
      </c>
      <c r="D7" s="5">
        <f t="shared" ref="D7:D37" si="3">C7</f>
        <v>10350</v>
      </c>
      <c r="E7" s="6" t="s">
        <v>10</v>
      </c>
      <c r="F7" s="6" t="s">
        <v>14</v>
      </c>
      <c r="G7" s="5">
        <f t="shared" si="0"/>
        <v>10350</v>
      </c>
      <c r="H7" s="6" t="str">
        <f t="shared" si="1"/>
        <v>นางสาวขวัญฤดี  บุญฤทธิ์</v>
      </c>
      <c r="I7" s="5">
        <f t="shared" si="2"/>
        <v>10350</v>
      </c>
      <c r="J7" s="2" t="s">
        <v>12</v>
      </c>
      <c r="K7" s="7" t="s">
        <v>15</v>
      </c>
    </row>
    <row r="8" spans="1:11" ht="60.75" x14ac:dyDescent="0.25">
      <c r="A8" s="2">
        <v>3</v>
      </c>
      <c r="B8" s="3" t="s">
        <v>58</v>
      </c>
      <c r="C8" s="4">
        <v>10300</v>
      </c>
      <c r="D8" s="5">
        <f t="shared" si="3"/>
        <v>10300</v>
      </c>
      <c r="E8" s="6" t="s">
        <v>10</v>
      </c>
      <c r="F8" s="6" t="s">
        <v>16</v>
      </c>
      <c r="G8" s="5">
        <f t="shared" si="0"/>
        <v>10300</v>
      </c>
      <c r="H8" s="6" t="str">
        <f t="shared" si="1"/>
        <v>นายเชาวลิต  พลภักดี</v>
      </c>
      <c r="I8" s="5">
        <f t="shared" si="2"/>
        <v>10300</v>
      </c>
      <c r="J8" s="2" t="s">
        <v>12</v>
      </c>
      <c r="K8" s="7" t="s">
        <v>17</v>
      </c>
    </row>
    <row r="9" spans="1:11" ht="60.75" x14ac:dyDescent="0.25">
      <c r="A9" s="6">
        <v>4</v>
      </c>
      <c r="B9" s="3" t="s">
        <v>58</v>
      </c>
      <c r="C9" s="4">
        <v>10350</v>
      </c>
      <c r="D9" s="5">
        <f t="shared" si="3"/>
        <v>10350</v>
      </c>
      <c r="E9" s="6" t="s">
        <v>10</v>
      </c>
      <c r="F9" s="6" t="s">
        <v>18</v>
      </c>
      <c r="G9" s="5">
        <f t="shared" si="0"/>
        <v>10350</v>
      </c>
      <c r="H9" s="6" t="str">
        <f t="shared" si="1"/>
        <v>นายกุลชาติ  ถี่ถ้วน</v>
      </c>
      <c r="I9" s="5">
        <f t="shared" si="2"/>
        <v>10350</v>
      </c>
      <c r="J9" s="2" t="s">
        <v>12</v>
      </c>
      <c r="K9" s="7" t="s">
        <v>19</v>
      </c>
    </row>
    <row r="10" spans="1:11" ht="60.75" x14ac:dyDescent="0.25">
      <c r="A10" s="2">
        <v>5</v>
      </c>
      <c r="B10" s="3" t="s">
        <v>59</v>
      </c>
      <c r="C10" s="4">
        <v>25012</v>
      </c>
      <c r="D10" s="5">
        <f t="shared" si="3"/>
        <v>25012</v>
      </c>
      <c r="E10" s="6" t="s">
        <v>10</v>
      </c>
      <c r="F10" s="6" t="s">
        <v>20</v>
      </c>
      <c r="G10" s="5">
        <f t="shared" si="0"/>
        <v>25012</v>
      </c>
      <c r="H10" s="6" t="str">
        <f t="shared" si="1"/>
        <v>Mr.Ynan Gerard A.Divinagracia</v>
      </c>
      <c r="I10" s="5">
        <f t="shared" si="2"/>
        <v>25012</v>
      </c>
      <c r="J10" s="2" t="s">
        <v>12</v>
      </c>
      <c r="K10" s="7" t="s">
        <v>21</v>
      </c>
    </row>
    <row r="11" spans="1:11" s="9" customFormat="1" ht="60.75" x14ac:dyDescent="0.25">
      <c r="A11" s="6">
        <v>6</v>
      </c>
      <c r="B11" s="3" t="s">
        <v>60</v>
      </c>
      <c r="C11" s="4">
        <v>16050</v>
      </c>
      <c r="D11" s="5">
        <f t="shared" si="3"/>
        <v>16050</v>
      </c>
      <c r="E11" s="6" t="s">
        <v>10</v>
      </c>
      <c r="F11" s="6" t="s">
        <v>22</v>
      </c>
      <c r="G11" s="5">
        <f t="shared" si="0"/>
        <v>16050</v>
      </c>
      <c r="H11" s="6" t="str">
        <f t="shared" si="1"/>
        <v>นางรจนา  พิษาภาพ</v>
      </c>
      <c r="I11" s="5">
        <f t="shared" si="2"/>
        <v>16050</v>
      </c>
      <c r="J11" s="2" t="s">
        <v>12</v>
      </c>
      <c r="K11" s="7" t="s">
        <v>23</v>
      </c>
    </row>
    <row r="12" spans="1:11" ht="60.75" x14ac:dyDescent="0.25">
      <c r="A12" s="2">
        <v>7</v>
      </c>
      <c r="B12" s="3" t="s">
        <v>61</v>
      </c>
      <c r="C12" s="4">
        <v>10300</v>
      </c>
      <c r="D12" s="5">
        <f t="shared" si="3"/>
        <v>10300</v>
      </c>
      <c r="E12" s="6" t="s">
        <v>10</v>
      </c>
      <c r="F12" s="6" t="s">
        <v>24</v>
      </c>
      <c r="G12" s="5">
        <f t="shared" si="0"/>
        <v>10300</v>
      </c>
      <c r="H12" s="6" t="str">
        <f t="shared" si="1"/>
        <v>นางพรรณี  ขำทิพย์</v>
      </c>
      <c r="I12" s="5">
        <f t="shared" si="2"/>
        <v>10300</v>
      </c>
      <c r="J12" s="2" t="s">
        <v>12</v>
      </c>
      <c r="K12" s="7" t="s">
        <v>25</v>
      </c>
    </row>
    <row r="13" spans="1:11" ht="60.75" x14ac:dyDescent="0.25">
      <c r="A13" s="6">
        <v>8</v>
      </c>
      <c r="B13" s="3" t="s">
        <v>62</v>
      </c>
      <c r="C13" s="4">
        <v>15000</v>
      </c>
      <c r="D13" s="5">
        <f t="shared" si="3"/>
        <v>15000</v>
      </c>
      <c r="E13" s="6" t="s">
        <v>10</v>
      </c>
      <c r="F13" s="6" t="s">
        <v>26</v>
      </c>
      <c r="G13" s="5">
        <f t="shared" si="0"/>
        <v>15000</v>
      </c>
      <c r="H13" s="6" t="str">
        <f t="shared" si="1"/>
        <v>นางสาวนิชกานต์ มีแสง</v>
      </c>
      <c r="I13" s="5">
        <f t="shared" si="2"/>
        <v>15000</v>
      </c>
      <c r="J13" s="2" t="s">
        <v>12</v>
      </c>
      <c r="K13" s="7" t="s">
        <v>27</v>
      </c>
    </row>
    <row r="14" spans="1:11" ht="60.75" x14ac:dyDescent="0.25">
      <c r="A14" s="2">
        <v>9</v>
      </c>
      <c r="B14" s="3" t="s">
        <v>63</v>
      </c>
      <c r="C14" s="4">
        <v>10300</v>
      </c>
      <c r="D14" s="5">
        <f t="shared" si="3"/>
        <v>10300</v>
      </c>
      <c r="E14" s="6" t="s">
        <v>10</v>
      </c>
      <c r="F14" s="6" t="s">
        <v>28</v>
      </c>
      <c r="G14" s="5">
        <f t="shared" si="0"/>
        <v>10300</v>
      </c>
      <c r="H14" s="6" t="str">
        <f t="shared" si="1"/>
        <v>นายภคนันท์  พันธ์ศรี</v>
      </c>
      <c r="I14" s="5">
        <f t="shared" si="2"/>
        <v>10300</v>
      </c>
      <c r="J14" s="2" t="s">
        <v>12</v>
      </c>
      <c r="K14" s="7" t="s">
        <v>29</v>
      </c>
    </row>
    <row r="15" spans="1:11" ht="60.75" x14ac:dyDescent="0.25">
      <c r="A15" s="6">
        <v>10</v>
      </c>
      <c r="B15" s="3" t="s">
        <v>64</v>
      </c>
      <c r="C15" s="4">
        <v>30000</v>
      </c>
      <c r="D15" s="5">
        <f t="shared" si="3"/>
        <v>30000</v>
      </c>
      <c r="E15" s="6" t="s">
        <v>10</v>
      </c>
      <c r="F15" s="6" t="s">
        <v>30</v>
      </c>
      <c r="G15" s="5">
        <f t="shared" si="0"/>
        <v>30000</v>
      </c>
      <c r="H15" s="6" t="str">
        <f t="shared" si="1"/>
        <v>นางสาวลัดดา   จามพัฒน์</v>
      </c>
      <c r="I15" s="5">
        <f t="shared" si="2"/>
        <v>30000</v>
      </c>
      <c r="J15" s="2" t="s">
        <v>12</v>
      </c>
      <c r="K15" s="7" t="s">
        <v>31</v>
      </c>
    </row>
    <row r="16" spans="1:11" s="8" customFormat="1" ht="60.75" x14ac:dyDescent="0.3">
      <c r="A16" s="2">
        <v>11</v>
      </c>
      <c r="B16" s="3" t="s">
        <v>64</v>
      </c>
      <c r="C16" s="4">
        <v>25000</v>
      </c>
      <c r="D16" s="5">
        <f t="shared" si="3"/>
        <v>25000</v>
      </c>
      <c r="E16" s="6" t="s">
        <v>10</v>
      </c>
      <c r="F16" s="6" t="s">
        <v>32</v>
      </c>
      <c r="G16" s="5">
        <f t="shared" si="0"/>
        <v>25000</v>
      </c>
      <c r="H16" s="6" t="str">
        <f t="shared" si="1"/>
        <v>นางสาววัจมัย  สุขวนวัฒน์</v>
      </c>
      <c r="I16" s="5">
        <f t="shared" si="2"/>
        <v>25000</v>
      </c>
      <c r="J16" s="2" t="s">
        <v>12</v>
      </c>
      <c r="K16" s="7" t="s">
        <v>33</v>
      </c>
    </row>
    <row r="17" spans="1:11" s="8" customFormat="1" ht="60.75" x14ac:dyDescent="0.3">
      <c r="A17" s="6">
        <v>12</v>
      </c>
      <c r="B17" s="3" t="s">
        <v>65</v>
      </c>
      <c r="C17" s="5">
        <v>15000</v>
      </c>
      <c r="D17" s="5">
        <f t="shared" si="3"/>
        <v>15000</v>
      </c>
      <c r="E17" s="6" t="s">
        <v>10</v>
      </c>
      <c r="F17" s="6" t="s">
        <v>34</v>
      </c>
      <c r="G17" s="5">
        <f t="shared" si="0"/>
        <v>15000</v>
      </c>
      <c r="H17" s="6" t="str">
        <f t="shared" si="1"/>
        <v>นายบดินทร์  แตรรูปวิไล</v>
      </c>
      <c r="I17" s="5">
        <f t="shared" si="2"/>
        <v>15000</v>
      </c>
      <c r="J17" s="2" t="s">
        <v>12</v>
      </c>
      <c r="K17" s="7" t="s">
        <v>35</v>
      </c>
    </row>
    <row r="18" spans="1:11" s="8" customFormat="1" ht="60.75" x14ac:dyDescent="0.3">
      <c r="A18" s="2">
        <v>13</v>
      </c>
      <c r="B18" s="3" t="s">
        <v>60</v>
      </c>
      <c r="C18" s="5">
        <v>15000</v>
      </c>
      <c r="D18" s="5">
        <f t="shared" si="3"/>
        <v>15000</v>
      </c>
      <c r="E18" s="6" t="s">
        <v>10</v>
      </c>
      <c r="F18" s="6" t="s">
        <v>36</v>
      </c>
      <c r="G18" s="5">
        <f t="shared" si="0"/>
        <v>15000</v>
      </c>
      <c r="H18" s="6" t="str">
        <f t="shared" si="1"/>
        <v>นางสาวเบญญาภา  ทองสง่า</v>
      </c>
      <c r="I18" s="5">
        <f t="shared" si="2"/>
        <v>15000</v>
      </c>
      <c r="J18" s="2" t="s">
        <v>12</v>
      </c>
      <c r="K18" s="7" t="s">
        <v>37</v>
      </c>
    </row>
    <row r="19" spans="1:11" s="8" customFormat="1" ht="60.75" x14ac:dyDescent="0.3">
      <c r="A19" s="6">
        <v>14</v>
      </c>
      <c r="B19" s="3" t="s">
        <v>58</v>
      </c>
      <c r="C19" s="5">
        <v>10000</v>
      </c>
      <c r="D19" s="5">
        <f t="shared" si="3"/>
        <v>10000</v>
      </c>
      <c r="E19" s="6" t="s">
        <v>10</v>
      </c>
      <c r="F19" s="6" t="s">
        <v>38</v>
      </c>
      <c r="G19" s="5">
        <f t="shared" si="0"/>
        <v>10000</v>
      </c>
      <c r="H19" s="6" t="str">
        <f t="shared" si="1"/>
        <v>นายมโนภาส  จิตสุคนธ์</v>
      </c>
      <c r="I19" s="5">
        <f t="shared" si="2"/>
        <v>10000</v>
      </c>
      <c r="J19" s="2" t="s">
        <v>12</v>
      </c>
      <c r="K19" s="7" t="s">
        <v>39</v>
      </c>
    </row>
    <row r="20" spans="1:11" s="8" customFormat="1" ht="60.75" x14ac:dyDescent="0.3">
      <c r="A20" s="2">
        <v>15</v>
      </c>
      <c r="B20" s="3" t="s">
        <v>66</v>
      </c>
      <c r="C20" s="5">
        <v>10000</v>
      </c>
      <c r="D20" s="5">
        <f t="shared" si="3"/>
        <v>10000</v>
      </c>
      <c r="E20" s="6" t="s">
        <v>10</v>
      </c>
      <c r="F20" s="6" t="s">
        <v>40</v>
      </c>
      <c r="G20" s="5">
        <f t="shared" si="0"/>
        <v>10000</v>
      </c>
      <c r="H20" s="6" t="str">
        <f t="shared" si="1"/>
        <v>นางสาวชุติมา  ฤทธี</v>
      </c>
      <c r="I20" s="5">
        <f t="shared" si="2"/>
        <v>10000</v>
      </c>
      <c r="J20" s="2" t="s">
        <v>12</v>
      </c>
      <c r="K20" s="7" t="s">
        <v>41</v>
      </c>
    </row>
    <row r="21" spans="1:11" s="8" customFormat="1" ht="60.75" x14ac:dyDescent="0.3">
      <c r="A21" s="6">
        <v>16</v>
      </c>
      <c r="B21" s="3" t="s">
        <v>60</v>
      </c>
      <c r="C21" s="5">
        <v>15000</v>
      </c>
      <c r="D21" s="5">
        <f t="shared" si="3"/>
        <v>15000</v>
      </c>
      <c r="E21" s="6" t="s">
        <v>10</v>
      </c>
      <c r="F21" s="36" t="s">
        <v>42</v>
      </c>
      <c r="G21" s="5">
        <f t="shared" si="0"/>
        <v>15000</v>
      </c>
      <c r="H21" s="36" t="str">
        <f t="shared" si="1"/>
        <v>นางสาวเบญจวรรณ  จรูญพงษ์</v>
      </c>
      <c r="I21" s="5">
        <f t="shared" si="2"/>
        <v>15000</v>
      </c>
      <c r="J21" s="2" t="s">
        <v>12</v>
      </c>
      <c r="K21" s="7" t="s">
        <v>43</v>
      </c>
    </row>
    <row r="22" spans="1:11" s="8" customFormat="1" ht="40.5" x14ac:dyDescent="0.3">
      <c r="A22" s="28">
        <v>17</v>
      </c>
      <c r="B22" s="29" t="s">
        <v>67</v>
      </c>
      <c r="C22" s="5">
        <v>7677.1</v>
      </c>
      <c r="D22" s="5">
        <f t="shared" si="3"/>
        <v>7677.1</v>
      </c>
      <c r="E22" s="30" t="s">
        <v>10</v>
      </c>
      <c r="F22" s="30" t="s">
        <v>44</v>
      </c>
      <c r="G22" s="5">
        <f t="shared" si="0"/>
        <v>7677.1</v>
      </c>
      <c r="H22" s="30" t="str">
        <f t="shared" si="1"/>
        <v>สุราษฎร์ธานีจังหวัดพาณิชย์</v>
      </c>
      <c r="I22" s="5">
        <f t="shared" si="2"/>
        <v>7677.1</v>
      </c>
      <c r="J22" s="28" t="s">
        <v>12</v>
      </c>
      <c r="K22" s="31" t="s">
        <v>72</v>
      </c>
    </row>
    <row r="23" spans="1:11" s="8" customFormat="1" ht="40.5" x14ac:dyDescent="0.3">
      <c r="A23" s="30">
        <v>18</v>
      </c>
      <c r="B23" s="29" t="s">
        <v>68</v>
      </c>
      <c r="C23" s="5">
        <v>295</v>
      </c>
      <c r="D23" s="5">
        <f t="shared" si="3"/>
        <v>295</v>
      </c>
      <c r="E23" s="30" t="s">
        <v>10</v>
      </c>
      <c r="F23" s="30" t="s">
        <v>45</v>
      </c>
      <c r="G23" s="5">
        <f t="shared" si="0"/>
        <v>295</v>
      </c>
      <c r="H23" s="30" t="str">
        <f t="shared" si="1"/>
        <v>สาทรบุ๊คเซ็นเตอร์ 2529</v>
      </c>
      <c r="I23" s="5">
        <f t="shared" si="2"/>
        <v>295</v>
      </c>
      <c r="J23" s="28" t="s">
        <v>12</v>
      </c>
      <c r="K23" s="32" t="s">
        <v>71</v>
      </c>
    </row>
    <row r="24" spans="1:11" s="8" customFormat="1" ht="60.75" x14ac:dyDescent="0.3">
      <c r="A24" s="2">
        <v>19</v>
      </c>
      <c r="B24" s="3" t="s">
        <v>69</v>
      </c>
      <c r="C24" s="5">
        <v>35000</v>
      </c>
      <c r="D24" s="5">
        <f t="shared" si="3"/>
        <v>35000</v>
      </c>
      <c r="E24" s="6" t="s">
        <v>10</v>
      </c>
      <c r="F24" s="6" t="s">
        <v>46</v>
      </c>
      <c r="G24" s="5">
        <v>35000</v>
      </c>
      <c r="H24" s="6" t="str">
        <f t="shared" si="1"/>
        <v>ทริปเปิลที บรอดแบนด์</v>
      </c>
      <c r="I24" s="5">
        <v>35000</v>
      </c>
      <c r="J24" s="2" t="s">
        <v>12</v>
      </c>
      <c r="K24" s="10" t="s">
        <v>47</v>
      </c>
    </row>
    <row r="25" spans="1:11" s="8" customFormat="1" ht="60.75" x14ac:dyDescent="0.3">
      <c r="A25" s="6">
        <v>20</v>
      </c>
      <c r="B25" s="3" t="s">
        <v>70</v>
      </c>
      <c r="C25" s="5">
        <v>8800</v>
      </c>
      <c r="D25" s="5">
        <f t="shared" si="3"/>
        <v>8800</v>
      </c>
      <c r="E25" s="6" t="s">
        <v>10</v>
      </c>
      <c r="F25" s="6" t="s">
        <v>48</v>
      </c>
      <c r="G25" s="5">
        <v>8800</v>
      </c>
      <c r="H25" s="6" t="str">
        <f t="shared" si="1"/>
        <v>ท๊อป เซอร์วิส โอ.เอ.</v>
      </c>
      <c r="I25" s="5">
        <v>8800</v>
      </c>
      <c r="J25" s="2" t="s">
        <v>12</v>
      </c>
      <c r="K25" s="10" t="s">
        <v>49</v>
      </c>
    </row>
    <row r="26" spans="1:11" s="8" customFormat="1" ht="40.5" x14ac:dyDescent="0.3">
      <c r="A26" s="2">
        <v>21</v>
      </c>
      <c r="B26" s="3" t="s">
        <v>89</v>
      </c>
      <c r="C26" s="11">
        <v>1000</v>
      </c>
      <c r="D26" s="5">
        <f t="shared" si="3"/>
        <v>1000</v>
      </c>
      <c r="E26" s="6" t="s">
        <v>10</v>
      </c>
      <c r="F26" s="6" t="s">
        <v>73</v>
      </c>
      <c r="G26" s="5">
        <f>C26</f>
        <v>1000</v>
      </c>
      <c r="H26" s="6" t="str">
        <f t="shared" si="1"/>
        <v>สวนดอกไม้</v>
      </c>
      <c r="I26" s="5">
        <f>C26</f>
        <v>1000</v>
      </c>
      <c r="J26" s="2" t="s">
        <v>12</v>
      </c>
      <c r="K26" s="7" t="s">
        <v>90</v>
      </c>
    </row>
    <row r="27" spans="1:11" s="8" customFormat="1" ht="40.5" x14ac:dyDescent="0.3">
      <c r="A27" s="6">
        <v>22</v>
      </c>
      <c r="B27" s="3" t="s">
        <v>74</v>
      </c>
      <c r="C27" s="5">
        <v>15000</v>
      </c>
      <c r="D27" s="5">
        <f t="shared" si="3"/>
        <v>15000</v>
      </c>
      <c r="E27" s="6" t="s">
        <v>10</v>
      </c>
      <c r="F27" s="6" t="s">
        <v>75</v>
      </c>
      <c r="G27" s="5">
        <f t="shared" ref="G27:G37" si="4">C27</f>
        <v>15000</v>
      </c>
      <c r="H27" s="6" t="str">
        <f t="shared" ref="H27:H37" si="5">F27</f>
        <v>ภานุพันธ์ รอดศรีนาค</v>
      </c>
      <c r="I27" s="5">
        <f t="shared" ref="I27:I37" si="6">C27</f>
        <v>15000</v>
      </c>
      <c r="J27" s="2" t="s">
        <v>12</v>
      </c>
      <c r="K27" s="7" t="s">
        <v>91</v>
      </c>
    </row>
    <row r="28" spans="1:11" s="8" customFormat="1" ht="40.5" x14ac:dyDescent="0.3">
      <c r="A28" s="2">
        <v>23</v>
      </c>
      <c r="B28" s="3" t="s">
        <v>76</v>
      </c>
      <c r="C28" s="5">
        <v>2693.19</v>
      </c>
      <c r="D28" s="5">
        <f t="shared" si="3"/>
        <v>2693.19</v>
      </c>
      <c r="E28" s="6" t="s">
        <v>10</v>
      </c>
      <c r="F28" s="33" t="s">
        <v>77</v>
      </c>
      <c r="G28" s="5">
        <f t="shared" si="4"/>
        <v>2693.19</v>
      </c>
      <c r="H28" s="6" t="str">
        <f t="shared" si="5"/>
        <v>ธณะ เทรดดิ้ง</v>
      </c>
      <c r="I28" s="5">
        <f t="shared" si="6"/>
        <v>2693.19</v>
      </c>
      <c r="J28" s="2" t="s">
        <v>12</v>
      </c>
      <c r="K28" s="7" t="s">
        <v>92</v>
      </c>
    </row>
    <row r="29" spans="1:11" s="8" customFormat="1" ht="40.5" x14ac:dyDescent="0.3">
      <c r="A29" s="6">
        <v>24</v>
      </c>
      <c r="B29" s="7" t="s">
        <v>78</v>
      </c>
      <c r="C29" s="5">
        <v>4675.8999999999996</v>
      </c>
      <c r="D29" s="5">
        <f t="shared" si="3"/>
        <v>4675.8999999999996</v>
      </c>
      <c r="E29" s="6" t="s">
        <v>10</v>
      </c>
      <c r="F29" s="33" t="s">
        <v>77</v>
      </c>
      <c r="G29" s="5">
        <f t="shared" si="4"/>
        <v>4675.8999999999996</v>
      </c>
      <c r="H29" s="6" t="str">
        <f t="shared" si="5"/>
        <v>ธณะ เทรดดิ้ง</v>
      </c>
      <c r="I29" s="5">
        <f t="shared" si="6"/>
        <v>4675.8999999999996</v>
      </c>
      <c r="J29" s="2" t="s">
        <v>12</v>
      </c>
      <c r="K29" s="7" t="s">
        <v>93</v>
      </c>
    </row>
    <row r="30" spans="1:11" s="8" customFormat="1" ht="40.5" x14ac:dyDescent="0.3">
      <c r="A30" s="2">
        <v>25</v>
      </c>
      <c r="B30" s="7" t="s">
        <v>79</v>
      </c>
      <c r="C30" s="11">
        <v>12900</v>
      </c>
      <c r="D30" s="5">
        <f t="shared" si="3"/>
        <v>12900</v>
      </c>
      <c r="E30" s="6" t="s">
        <v>10</v>
      </c>
      <c r="F30" s="33" t="s">
        <v>80</v>
      </c>
      <c r="G30" s="5">
        <f t="shared" si="4"/>
        <v>12900</v>
      </c>
      <c r="H30" s="6" t="str">
        <f t="shared" si="5"/>
        <v>เอ็มไพร์ สเตชั่นเนอรี่</v>
      </c>
      <c r="I30" s="5">
        <f t="shared" si="6"/>
        <v>12900</v>
      </c>
      <c r="J30" s="2" t="s">
        <v>12</v>
      </c>
      <c r="K30" s="7" t="s">
        <v>94</v>
      </c>
    </row>
    <row r="31" spans="1:11" s="8" customFormat="1" ht="40.5" x14ac:dyDescent="0.3">
      <c r="A31" s="6">
        <v>26</v>
      </c>
      <c r="B31" s="7" t="s">
        <v>81</v>
      </c>
      <c r="C31" s="11">
        <v>8874.58</v>
      </c>
      <c r="D31" s="5">
        <f t="shared" si="3"/>
        <v>8874.58</v>
      </c>
      <c r="E31" s="6" t="s">
        <v>10</v>
      </c>
      <c r="F31" s="33" t="s">
        <v>82</v>
      </c>
      <c r="G31" s="5">
        <f t="shared" si="4"/>
        <v>8874.58</v>
      </c>
      <c r="H31" s="6" t="str">
        <f t="shared" si="5"/>
        <v>โตโยต้าสุราษฎร์ธานี</v>
      </c>
      <c r="I31" s="5">
        <f t="shared" si="6"/>
        <v>8874.58</v>
      </c>
      <c r="J31" s="2" t="s">
        <v>12</v>
      </c>
      <c r="K31" s="7" t="s">
        <v>95</v>
      </c>
    </row>
    <row r="32" spans="1:11" s="8" customFormat="1" ht="40.5" x14ac:dyDescent="0.3">
      <c r="A32" s="2">
        <v>27</v>
      </c>
      <c r="B32" s="3" t="s">
        <v>97</v>
      </c>
      <c r="C32" s="11">
        <v>15000</v>
      </c>
      <c r="D32" s="5">
        <f t="shared" si="3"/>
        <v>15000</v>
      </c>
      <c r="E32" s="6" t="s">
        <v>10</v>
      </c>
      <c r="F32" s="33" t="s">
        <v>75</v>
      </c>
      <c r="G32" s="5">
        <f t="shared" si="4"/>
        <v>15000</v>
      </c>
      <c r="H32" s="6" t="str">
        <f t="shared" si="5"/>
        <v>ภานุพันธ์ รอดศรีนาค</v>
      </c>
      <c r="I32" s="5">
        <f t="shared" si="6"/>
        <v>15000</v>
      </c>
      <c r="J32" s="2" t="s">
        <v>12</v>
      </c>
      <c r="K32" s="7" t="s">
        <v>91</v>
      </c>
    </row>
    <row r="33" spans="1:11" s="8" customFormat="1" ht="60.75" x14ac:dyDescent="0.3">
      <c r="A33" s="6">
        <v>28</v>
      </c>
      <c r="B33" s="7" t="s">
        <v>96</v>
      </c>
      <c r="C33" s="11">
        <v>3212</v>
      </c>
      <c r="D33" s="5">
        <f t="shared" si="3"/>
        <v>3212</v>
      </c>
      <c r="E33" s="6" t="s">
        <v>10</v>
      </c>
      <c r="F33" s="33" t="s">
        <v>83</v>
      </c>
      <c r="G33" s="5">
        <f t="shared" si="4"/>
        <v>3212</v>
      </c>
      <c r="H33" s="6" t="str">
        <f t="shared" si="5"/>
        <v>เอ็มไพร์ สเตชั่น เนอรี่</v>
      </c>
      <c r="I33" s="5">
        <f t="shared" si="6"/>
        <v>3212</v>
      </c>
      <c r="J33" s="2" t="s">
        <v>12</v>
      </c>
      <c r="K33" s="7" t="s">
        <v>98</v>
      </c>
    </row>
    <row r="34" spans="1:11" s="8" customFormat="1" ht="60.75" x14ac:dyDescent="0.3">
      <c r="A34" s="2">
        <v>29</v>
      </c>
      <c r="B34" s="7" t="s">
        <v>99</v>
      </c>
      <c r="C34" s="11">
        <v>4700</v>
      </c>
      <c r="D34" s="5">
        <f t="shared" si="3"/>
        <v>4700</v>
      </c>
      <c r="E34" s="6" t="s">
        <v>10</v>
      </c>
      <c r="F34" s="33" t="s">
        <v>84</v>
      </c>
      <c r="G34" s="5">
        <f t="shared" si="4"/>
        <v>4700</v>
      </c>
      <c r="H34" s="6" t="str">
        <f t="shared" si="5"/>
        <v>บางกอก เอ การ์ด</v>
      </c>
      <c r="I34" s="5">
        <f t="shared" si="6"/>
        <v>4700</v>
      </c>
      <c r="J34" s="2" t="s">
        <v>12</v>
      </c>
      <c r="K34" s="7" t="s">
        <v>100</v>
      </c>
    </row>
    <row r="35" spans="1:11" s="8" customFormat="1" ht="40.5" x14ac:dyDescent="0.3">
      <c r="A35" s="6">
        <v>30</v>
      </c>
      <c r="B35" s="7" t="s">
        <v>85</v>
      </c>
      <c r="C35" s="11">
        <v>21523</v>
      </c>
      <c r="D35" s="5">
        <f t="shared" si="3"/>
        <v>21523</v>
      </c>
      <c r="E35" s="6" t="s">
        <v>10</v>
      </c>
      <c r="F35" s="33" t="s">
        <v>86</v>
      </c>
      <c r="G35" s="5">
        <f t="shared" si="4"/>
        <v>21523</v>
      </c>
      <c r="H35" s="6" t="str">
        <f t="shared" si="5"/>
        <v>หจก.สุราษฎร์ออนิ่ง(1995)</v>
      </c>
      <c r="I35" s="5">
        <f t="shared" si="6"/>
        <v>21523</v>
      </c>
      <c r="J35" s="2" t="s">
        <v>12</v>
      </c>
      <c r="K35" s="7" t="s">
        <v>102</v>
      </c>
    </row>
    <row r="36" spans="1:11" s="8" customFormat="1" ht="40.5" x14ac:dyDescent="0.3">
      <c r="A36" s="2">
        <v>31</v>
      </c>
      <c r="B36" s="7" t="s">
        <v>87</v>
      </c>
      <c r="C36" s="11">
        <v>19153.32</v>
      </c>
      <c r="D36" s="5">
        <f t="shared" si="3"/>
        <v>19153.32</v>
      </c>
      <c r="E36" s="6" t="s">
        <v>10</v>
      </c>
      <c r="F36" s="33" t="s">
        <v>82</v>
      </c>
      <c r="G36" s="5">
        <f t="shared" si="4"/>
        <v>19153.32</v>
      </c>
      <c r="H36" s="6" t="str">
        <f t="shared" si="5"/>
        <v>โตโยต้าสุราษฎร์ธานี</v>
      </c>
      <c r="I36" s="5">
        <f t="shared" si="6"/>
        <v>19153.32</v>
      </c>
      <c r="J36" s="2" t="s">
        <v>12</v>
      </c>
      <c r="K36" s="7" t="s">
        <v>101</v>
      </c>
    </row>
    <row r="37" spans="1:11" s="8" customFormat="1" ht="40.5" x14ac:dyDescent="0.3">
      <c r="A37" s="6">
        <v>32</v>
      </c>
      <c r="B37" s="7" t="s">
        <v>88</v>
      </c>
      <c r="C37" s="11">
        <v>494600</v>
      </c>
      <c r="D37" s="5">
        <f t="shared" si="3"/>
        <v>494600</v>
      </c>
      <c r="E37" s="6" t="s">
        <v>10</v>
      </c>
      <c r="F37" s="33" t="s">
        <v>103</v>
      </c>
      <c r="G37" s="5">
        <f t="shared" si="4"/>
        <v>494600</v>
      </c>
      <c r="H37" s="6" t="str">
        <f t="shared" si="5"/>
        <v>บริลเลี่ยน รับเบอร์</v>
      </c>
      <c r="I37" s="5">
        <f t="shared" si="6"/>
        <v>494600</v>
      </c>
      <c r="J37" s="2" t="s">
        <v>12</v>
      </c>
      <c r="K37" s="7" t="s">
        <v>104</v>
      </c>
    </row>
    <row r="38" spans="1:11" x14ac:dyDescent="0.3">
      <c r="A38" s="12"/>
      <c r="B38" s="13" t="s">
        <v>50</v>
      </c>
      <c r="C38" s="14">
        <f>SUM(C6:C37)</f>
        <v>893116.09000000008</v>
      </c>
      <c r="D38" s="15">
        <f>SUM(D6:D37)</f>
        <v>893116.09000000008</v>
      </c>
      <c r="E38" s="16"/>
      <c r="F38" s="34"/>
      <c r="G38" s="15">
        <f>SUM(G6:G37)</f>
        <v>893116.09000000008</v>
      </c>
      <c r="H38" s="15"/>
      <c r="I38" s="15">
        <f>SUM(I6:I37)</f>
        <v>893116.09000000008</v>
      </c>
      <c r="J38" s="17"/>
      <c r="K38" s="17"/>
    </row>
    <row r="39" spans="1:11" ht="18.75" customHeight="1" x14ac:dyDescent="0.3">
      <c r="D39" s="21"/>
      <c r="G39" s="23"/>
      <c r="I39" s="23"/>
      <c r="K39" s="24"/>
    </row>
    <row r="40" spans="1:11" ht="18.75" customHeight="1" x14ac:dyDescent="0.3">
      <c r="D40" s="21"/>
      <c r="G40" s="25"/>
      <c r="I40" s="23"/>
      <c r="K40" s="24"/>
    </row>
    <row r="41" spans="1:11" ht="24.6" customHeight="1" x14ac:dyDescent="0.3">
      <c r="B41" s="42" t="s">
        <v>51</v>
      </c>
      <c r="C41" s="42"/>
      <c r="D41" s="21"/>
      <c r="G41" s="26"/>
      <c r="I41" s="42" t="s">
        <v>52</v>
      </c>
      <c r="J41" s="42"/>
      <c r="K41" s="42"/>
    </row>
    <row r="42" spans="1:11" ht="24.6" customHeight="1" x14ac:dyDescent="0.3">
      <c r="B42" s="42" t="s">
        <v>53</v>
      </c>
      <c r="C42" s="42"/>
      <c r="D42" s="21"/>
      <c r="G42" s="27"/>
      <c r="I42" s="42" t="s">
        <v>54</v>
      </c>
      <c r="J42" s="42"/>
      <c r="K42" s="42"/>
    </row>
    <row r="43" spans="1:11" ht="24.6" customHeight="1" x14ac:dyDescent="0.3">
      <c r="B43" s="42" t="s">
        <v>55</v>
      </c>
      <c r="C43" s="42"/>
      <c r="D43" s="21"/>
      <c r="G43" s="27"/>
      <c r="I43" s="42" t="s">
        <v>56</v>
      </c>
      <c r="J43" s="42"/>
      <c r="K43" s="42"/>
    </row>
    <row r="44" spans="1:11" ht="24.6" customHeight="1" x14ac:dyDescent="0.3">
      <c r="B44" s="42"/>
      <c r="C44" s="42"/>
      <c r="G44" s="27"/>
    </row>
    <row r="45" spans="1:11" x14ac:dyDescent="0.3">
      <c r="G45" s="27"/>
    </row>
  </sheetData>
  <mergeCells count="18">
    <mergeCell ref="B44:C44"/>
    <mergeCell ref="K4:K5"/>
    <mergeCell ref="B41:C41"/>
    <mergeCell ref="I41:K41"/>
    <mergeCell ref="B42:C42"/>
    <mergeCell ref="I42:K42"/>
    <mergeCell ref="B43:C43"/>
    <mergeCell ref="I43:K43"/>
    <mergeCell ref="A2:K2"/>
    <mergeCell ref="A3:K3"/>
    <mergeCell ref="A4:A5"/>
    <mergeCell ref="B4:B5"/>
    <mergeCell ref="C4:C5"/>
    <mergeCell ref="D4:D5"/>
    <mergeCell ref="E4:E5"/>
    <mergeCell ref="F4:G5"/>
    <mergeCell ref="H4:I5"/>
    <mergeCell ref="J4:J5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headerFooter>
    <oddHeader>&amp;R&amp;"TH SarabunIT๙,ธรรมดา"&amp;16แบบ สขร.1</oddHeader>
    <oddFooter>&amp;R&amp;"TH SarabunIT๙,ธรรมดา"&amp;16&amp;P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มิถุนายน69</vt:lpstr>
      <vt:lpstr>มิถุนายน69!Print_Titles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2026-07-07T07:12:53Z</cp:lastPrinted>
  <dcterms:created xsi:type="dcterms:W3CDTF">2026-06-08T04:08:43Z</dcterms:created>
  <dcterms:modified xsi:type="dcterms:W3CDTF">2026-07-07T07:13:05Z</dcterms:modified>
</cp:coreProperties>
</file>