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มะปราง\001จัดซื้อจัดจ้างงบ69\05สขรรายเดือน\ไฟล์excel\"/>
    </mc:Choice>
  </mc:AlternateContent>
  <xr:revisionPtr revIDLastSave="0" documentId="13_ncr:1_{3074DA1C-8671-44AA-AD10-41DEBFFC795C}" xr6:coauthVersionLast="47" xr6:coauthVersionMax="47" xr10:uidLastSave="{00000000-0000-0000-0000-000000000000}"/>
  <bookViews>
    <workbookView xWindow="-120" yWindow="-120" windowWidth="29040" windowHeight="15720" xr2:uid="{202D2286-4A73-4E9E-88AD-106FBE1B03D7}"/>
  </bookViews>
  <sheets>
    <sheet name="สิงหาคม69" sheetId="1" r:id="rId1"/>
  </sheets>
  <definedNames>
    <definedName name="_xlnm.Print_Titles" localSheetId="0">สิงหาคม69!$1:$5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" l="1"/>
  <c r="G6" i="1"/>
  <c r="H6" i="1"/>
  <c r="I6" i="1"/>
  <c r="D7" i="1"/>
  <c r="G7" i="1"/>
  <c r="H7" i="1"/>
  <c r="I7" i="1"/>
  <c r="D8" i="1"/>
  <c r="G8" i="1"/>
  <c r="H8" i="1"/>
  <c r="I8" i="1"/>
  <c r="D9" i="1"/>
  <c r="G9" i="1"/>
  <c r="H9" i="1"/>
  <c r="I9" i="1"/>
  <c r="D10" i="1"/>
  <c r="G10" i="1"/>
  <c r="H10" i="1"/>
  <c r="I10" i="1"/>
  <c r="D11" i="1"/>
  <c r="G11" i="1"/>
  <c r="H11" i="1"/>
  <c r="I11" i="1"/>
  <c r="D12" i="1"/>
  <c r="G12" i="1"/>
  <c r="H12" i="1"/>
  <c r="I12" i="1"/>
  <c r="D13" i="1"/>
  <c r="G13" i="1"/>
  <c r="H13" i="1"/>
  <c r="I13" i="1"/>
  <c r="D14" i="1"/>
  <c r="G14" i="1"/>
  <c r="H14" i="1"/>
  <c r="I14" i="1"/>
  <c r="D15" i="1"/>
  <c r="G15" i="1"/>
  <c r="H15" i="1"/>
  <c r="I15" i="1"/>
  <c r="D16" i="1"/>
  <c r="G16" i="1"/>
  <c r="H16" i="1"/>
  <c r="I16" i="1"/>
  <c r="D17" i="1"/>
  <c r="G17" i="1"/>
  <c r="H17" i="1"/>
  <c r="I17" i="1"/>
  <c r="D18" i="1"/>
  <c r="G18" i="1"/>
  <c r="H18" i="1"/>
  <c r="I18" i="1"/>
  <c r="D19" i="1"/>
  <c r="G19" i="1"/>
  <c r="H19" i="1"/>
  <c r="I19" i="1"/>
  <c r="D20" i="1"/>
  <c r="G20" i="1"/>
  <c r="H20" i="1"/>
  <c r="I20" i="1"/>
  <c r="D21" i="1"/>
  <c r="G21" i="1"/>
  <c r="H21" i="1"/>
  <c r="I21" i="1"/>
  <c r="D22" i="1"/>
  <c r="G22" i="1"/>
  <c r="H22" i="1"/>
  <c r="I22" i="1"/>
  <c r="D23" i="1"/>
  <c r="G23" i="1"/>
  <c r="H23" i="1"/>
  <c r="I23" i="1"/>
  <c r="D24" i="1"/>
  <c r="G24" i="1"/>
  <c r="H24" i="1"/>
  <c r="I24" i="1"/>
  <c r="D25" i="1"/>
  <c r="G25" i="1"/>
  <c r="H25" i="1"/>
  <c r="I25" i="1"/>
  <c r="D26" i="1"/>
  <c r="G26" i="1"/>
  <c r="H26" i="1"/>
  <c r="I26" i="1"/>
  <c r="D27" i="1"/>
  <c r="H27" i="1"/>
  <c r="D28" i="1"/>
  <c r="D64" i="1" s="1"/>
  <c r="H28" i="1"/>
  <c r="D29" i="1"/>
  <c r="G29" i="1"/>
  <c r="H29" i="1"/>
  <c r="I29" i="1"/>
  <c r="D30" i="1"/>
  <c r="G30" i="1"/>
  <c r="H30" i="1"/>
  <c r="I30" i="1"/>
  <c r="D31" i="1"/>
  <c r="G31" i="1"/>
  <c r="H31" i="1"/>
  <c r="I31" i="1"/>
  <c r="D32" i="1"/>
  <c r="G32" i="1"/>
  <c r="H32" i="1"/>
  <c r="I32" i="1"/>
  <c r="D33" i="1"/>
  <c r="G33" i="1"/>
  <c r="H33" i="1"/>
  <c r="I33" i="1"/>
  <c r="D34" i="1"/>
  <c r="G34" i="1"/>
  <c r="H34" i="1"/>
  <c r="I34" i="1"/>
  <c r="D35" i="1"/>
  <c r="G35" i="1"/>
  <c r="H35" i="1"/>
  <c r="I35" i="1"/>
  <c r="D36" i="1"/>
  <c r="G36" i="1"/>
  <c r="H36" i="1"/>
  <c r="I36" i="1"/>
  <c r="D37" i="1"/>
  <c r="G37" i="1"/>
  <c r="H37" i="1"/>
  <c r="I37" i="1"/>
  <c r="D38" i="1"/>
  <c r="G38" i="1"/>
  <c r="H38" i="1"/>
  <c r="I38" i="1"/>
  <c r="D39" i="1"/>
  <c r="G39" i="1"/>
  <c r="H39" i="1"/>
  <c r="I39" i="1"/>
  <c r="D40" i="1"/>
  <c r="G40" i="1"/>
  <c r="H40" i="1"/>
  <c r="I40" i="1"/>
  <c r="D41" i="1"/>
  <c r="G41" i="1"/>
  <c r="H41" i="1"/>
  <c r="I41" i="1"/>
  <c r="D42" i="1"/>
  <c r="G42" i="1"/>
  <c r="H42" i="1"/>
  <c r="I42" i="1"/>
  <c r="D43" i="1"/>
  <c r="G43" i="1"/>
  <c r="H43" i="1"/>
  <c r="I43" i="1"/>
  <c r="D44" i="1"/>
  <c r="G44" i="1"/>
  <c r="H44" i="1"/>
  <c r="I44" i="1"/>
  <c r="D45" i="1"/>
  <c r="G45" i="1"/>
  <c r="H45" i="1"/>
  <c r="I45" i="1"/>
  <c r="D46" i="1"/>
  <c r="G46" i="1"/>
  <c r="H46" i="1"/>
  <c r="I46" i="1"/>
  <c r="D47" i="1"/>
  <c r="G47" i="1"/>
  <c r="H47" i="1"/>
  <c r="I47" i="1"/>
  <c r="D48" i="1"/>
  <c r="G48" i="1"/>
  <c r="H48" i="1"/>
  <c r="I48" i="1"/>
  <c r="D49" i="1"/>
  <c r="G49" i="1"/>
  <c r="H49" i="1"/>
  <c r="I49" i="1"/>
  <c r="D50" i="1"/>
  <c r="G50" i="1"/>
  <c r="H50" i="1"/>
  <c r="I50" i="1"/>
  <c r="D51" i="1"/>
  <c r="G51" i="1"/>
  <c r="H51" i="1"/>
  <c r="I51" i="1"/>
  <c r="D52" i="1"/>
  <c r="G52" i="1"/>
  <c r="H52" i="1"/>
  <c r="I52" i="1"/>
  <c r="D53" i="1"/>
  <c r="G53" i="1"/>
  <c r="H53" i="1"/>
  <c r="I53" i="1"/>
  <c r="D54" i="1"/>
  <c r="G54" i="1"/>
  <c r="H54" i="1"/>
  <c r="I54" i="1"/>
  <c r="D55" i="1"/>
  <c r="G55" i="1"/>
  <c r="H55" i="1"/>
  <c r="I55" i="1"/>
  <c r="D56" i="1"/>
  <c r="G56" i="1"/>
  <c r="H56" i="1"/>
  <c r="I56" i="1"/>
  <c r="D57" i="1"/>
  <c r="G57" i="1"/>
  <c r="H57" i="1"/>
  <c r="I57" i="1"/>
  <c r="D58" i="1"/>
  <c r="G58" i="1"/>
  <c r="H58" i="1"/>
  <c r="I58" i="1"/>
  <c r="D59" i="1"/>
  <c r="G59" i="1"/>
  <c r="H59" i="1"/>
  <c r="I59" i="1"/>
  <c r="D60" i="1"/>
  <c r="G60" i="1"/>
  <c r="H60" i="1"/>
  <c r="I60" i="1"/>
  <c r="D61" i="1"/>
  <c r="G61" i="1"/>
  <c r="H61" i="1"/>
  <c r="I61" i="1"/>
  <c r="D62" i="1"/>
  <c r="G62" i="1"/>
  <c r="H62" i="1"/>
  <c r="I62" i="1"/>
  <c r="D63" i="1"/>
  <c r="G63" i="1"/>
  <c r="H63" i="1"/>
  <c r="I63" i="1"/>
  <c r="C64" i="1"/>
  <c r="G64" i="1"/>
  <c r="I64" i="1"/>
</calcChain>
</file>

<file path=xl/sharedStrings.xml><?xml version="1.0" encoding="utf-8"?>
<sst xmlns="http://schemas.openxmlformats.org/spreadsheetml/2006/main" count="308" uniqueCount="182">
  <si>
    <t>ผู้อำนวยการวิทยาลัยพยาบาลบรมราชชนนี  สุราษฎร์ธานี</t>
  </si>
  <si>
    <t>นักวิชาการพัสดุ</t>
  </si>
  <si>
    <t>(ผู้ช่วยศาสตราจารย์นิจวรรณ วีรวัฒโนดม)</t>
  </si>
  <si>
    <t>(นางสาวปรางทิพย์  วงษ์ตลอด)</t>
  </si>
  <si>
    <t>ลายมือชื่อ.................................................................ผู้รับผิดชอบ</t>
  </si>
  <si>
    <t>รวมเป็นเงินทั้งสิ้น</t>
  </si>
  <si>
    <t>สธ 1103.24/
ลว. 24 ส.ค. 2569</t>
  </si>
  <si>
    <t>คุณสมบัติตรงตามข้อกำหนด</t>
  </si>
  <si>
    <t>การไฟฟ้าส่วนภูมิภาค</t>
  </si>
  <si>
    <t>เฉพาะเจาะจง</t>
  </si>
  <si>
    <t>เบิกจ่ายความจำเป็นเร่งด่วนหม้อแปลงไฟฟ้าระเบิด</t>
  </si>
  <si>
    <t>สธ 1103.24/821
ลว. 31 ก.ค. 2569</t>
  </si>
  <si>
    <t>นายพิพัฒน์ แซ่เตีย</t>
  </si>
  <si>
    <t>จ้างเหมารถบัสพร้อมน้ำมันเชื้อเพลิง(บวชธรรม)</t>
  </si>
  <si>
    <t>สธ 1103.24/752
ลว. 29 มิ.ย. 2569</t>
  </si>
  <si>
    <t>น.ส.ฐานัชญา เชี่ยวสกุล</t>
  </si>
  <si>
    <t>จ้างทำาสีน้ำพุและกระถางลานพระรูปพร้อมเปลี่ยนต้นไม่ในกระถาง</t>
  </si>
  <si>
    <t>สธ 1103.24/799
ลว. 21 ก.ค. 2569</t>
  </si>
  <si>
    <t>บ้านไฟฟ้า</t>
  </si>
  <si>
    <t>ซื้อวัสดุไฟฟ้าและวิทยุจำนวน 4 รายการ</t>
  </si>
  <si>
    <t>สธ 1103.24/766
ลว. 29 มิ.ย. 2569</t>
  </si>
  <si>
    <t>บจก.ผึ้งงาน2013</t>
  </si>
  <si>
    <t>จ้างปรับปรุงไฟฟ้าแสงสว่างอาคาร 111 ปี</t>
  </si>
  <si>
    <t>สธ 1103.24/674
ลว. 12 พ.ค. 2569</t>
  </si>
  <si>
    <t>นายวิชัย จิรวัฒน์กูลชัย</t>
  </si>
  <si>
    <t>เช่าบริการเว็ปแอปออนไลน์(อ่าวไทย)</t>
  </si>
  <si>
    <t>สธ 1103.24/777
ลว. 10 ก.ค. 2569</t>
  </si>
  <si>
    <t>อินโฟกัส ดีไซน์</t>
  </si>
  <si>
    <t>จ้างทำสื่อประชาสัมพันธ์และสื่อการเรียนการสอน (อ่าวไทย)</t>
  </si>
  <si>
    <t>สธ 1103.24/397
ลว. 30 ม.ค. 2569</t>
  </si>
  <si>
    <t>น.ส.สุจินดา ศรีฟ้า</t>
  </si>
  <si>
    <t>จ้างเหมาผู้ประมวลผลข้อมูลทางสถิติ</t>
  </si>
  <si>
    <t>สธ 1103.24/833
ลว. 31 ก.ค. 2569</t>
  </si>
  <si>
    <t>พงษ์เจริญเครื่องเย็น</t>
  </si>
  <si>
    <t>จ้างซ่อมเครื่องปรับอากาศห้องดอกปีบ</t>
  </si>
  <si>
    <t>สธ 1103.24/832
ลว. 31 ก.ค. 2569</t>
  </si>
  <si>
    <t>เอกมอไซค์</t>
  </si>
  <si>
    <t>จ้างเปลี่ยนล้อรถเข็น</t>
  </si>
  <si>
    <t>สธ 1103.24/795
ลว. 13 ก.ค. 2569</t>
  </si>
  <si>
    <t>นางสาวศิรินทิพย์ เอียดเหตุ</t>
  </si>
  <si>
    <t>จ้างทำสื่อประชาสัมพันธ์ส่งเสริมสุขภาพ</t>
  </si>
  <si>
    <t>สธ 1103.24/751
ลว. 29 มิ.ย. 2569</t>
  </si>
  <si>
    <t>นายภานุพันธ์ รอดศรีนาค</t>
  </si>
  <si>
    <t>จ้างเหมาผู้ประมวลผลและวิเคราะห์ข้อมูลทางสถิติ ววน. ผู้ป่วยโรคไตเรื้อรัง</t>
  </si>
  <si>
    <t>สธ 1103.24/807
ลว. 21 ก.ค. 2569</t>
  </si>
  <si>
    <t>นายอมรศักดิ์ จิตรมนตรี</t>
  </si>
  <si>
    <t>ซื้อหนังสือการพยาบาล</t>
  </si>
  <si>
    <t>สธ 1103.24/637
ลว. 10 เม.ย. 2569</t>
  </si>
  <si>
    <t>พิพร กนกรังษี</t>
  </si>
  <si>
    <t>จ้างทำปกวุฒิบัตร ฝึกอบรมสาขาการจัดการโรคเรื้อรัง</t>
  </si>
  <si>
    <t>สธ 1103.24/779
ลว. 10 ก.ค. 2569</t>
  </si>
  <si>
    <t>บริษัท เอ็มไพร์ สเตชั่นเนอรี่ จำกัด</t>
  </si>
  <si>
    <t>ซื้อวัสดุสำนักงาน อ่าวไทย กิจกรรมที่ 5</t>
  </si>
  <si>
    <t>สธ 1103.24/742
ลว. 29 มิ.ย. 2569</t>
  </si>
  <si>
    <t>น.ส.สุภานัน เหลืองวรภัณฑ์</t>
  </si>
  <si>
    <t>จ้างทำประกาศนียบัตร ผบต.</t>
  </si>
  <si>
    <t>สธ 1103.24/638
ลว. 10 เม.ย. 2569</t>
  </si>
  <si>
    <t>ท๊อป เซอร์วิส โอ.เอ. 2002</t>
  </si>
  <si>
    <t>จ้างถ่ายเอกสาร ฝึกอบรมสาขาการจัดการโรคเรื้อรัง</t>
  </si>
  <si>
    <t>สธ 1103.24/636
ลว. 10 เม.ย. 2569</t>
  </si>
  <si>
    <t>จ้างทำวุฒิบัตร ฝึกอบรม สาขาการจัดการโรคเรื้อรัง</t>
  </si>
  <si>
    <t>สธ 1103.24/800
ลว. 21 ก.ค. 2569</t>
  </si>
  <si>
    <t>ช่างเล็กค้าวัสดุ</t>
  </si>
  <si>
    <t>จ้างเปลี่ยนประตูด้านหลังห้อง 3 หอพัก 1</t>
  </si>
  <si>
    <t>สธ 1103.24/801
ลว. 22 ก.ค. 2569</t>
  </si>
  <si>
    <t>บริษัท อุดมลาภ การพิมพ์ จำกัด</t>
  </si>
  <si>
    <t>จ้างทำแฟ้มกระดาษ โครงการบริหารจัดการหลักสูตรพยาบาลศาสตร์บัณฑิต</t>
  </si>
  <si>
    <t>สธ 1103.24/823
ลว. 31 ก.ค. 2569</t>
  </si>
  <si>
    <t>จ้างทำป้ายไวนิล กิจกรรมบวชธรรมจาริณี</t>
  </si>
  <si>
    <t>สธ 1103.24/796
ลว. 13 ก.ค. 2569</t>
  </si>
  <si>
    <t>จ้างซ่อมเครื่องปรับอากาศห้องประชุมดงตาล</t>
  </si>
  <si>
    <t>สธ 1103.24/741
ลว. 29 มิ.ย. 2569</t>
  </si>
  <si>
    <t>นางสาวสุภานัน เหลืองวรภัณฑ์</t>
  </si>
  <si>
    <t>จ้างทำปกประกาศนียบัตร</t>
  </si>
  <si>
    <t>สธ 1103.24/771
ลว. 29 มิ.ย. 2569</t>
  </si>
  <si>
    <t>ร้านสวนดอกไม้</t>
  </si>
  <si>
    <t>จ้างตกแต่งขบวนเทียนพรรษา</t>
  </si>
  <si>
    <t>สธ 1103.24/739
ลว. 29 มิ.ย. 2569</t>
  </si>
  <si>
    <t>เค.พี.เอส. พรีเมี่ยม โปรดักส์</t>
  </si>
  <si>
    <t>ซื้อกระเป๋าใส่เอกสาร ผบต.</t>
  </si>
  <si>
    <t>สธ 1103.24/743
ลว. 29 มิ.ย. 2569</t>
  </si>
  <si>
    <t>บางกอก เอ การ์ด</t>
  </si>
  <si>
    <t>จ้างทำป้ายชื่อพร้อมสายคล้องคอ</t>
  </si>
  <si>
    <t>สธ 1103.24/812
ลว. 27 ก.ค. 2569</t>
  </si>
  <si>
    <t>สวนดอกไม้</t>
  </si>
  <si>
    <t>จ้างทำพานดอกไม้สดมีแดงกิจกรรมวันสุราษฎร์ธานี</t>
  </si>
  <si>
    <t>สธ 1103.24/755
ลว. 29 มิ.ย. 2569</t>
  </si>
  <si>
    <t>นายพัธรัตน์ แก้วเกลี้ยง</t>
  </si>
  <si>
    <t>จ้างตกแต่งสถานที่ กิจกรรมรับหมวก</t>
  </si>
  <si>
    <t>สธ 1103.24/736
ลว. 17 มิ.ย. 2569</t>
  </si>
  <si>
    <t>โตโยต้าสุราษฎร์ธานี</t>
  </si>
  <si>
    <t>จ้างซ่อมรถกระบะทะเบียน กบ 9731 สฎ.</t>
  </si>
  <si>
    <t>สธ 1103.24/740
ลว. 29 มิ.ย. 2569</t>
  </si>
  <si>
    <t>พุฒิภัทร ทรานสปอร์ต</t>
  </si>
  <si>
    <t>เช่าเหมารถตู้โดยสารปรับอากาศพร้อมน้ำมันเชื้อเพลิง ผบต.</t>
  </si>
  <si>
    <t>สธ 1103.24/757
ลว. 29 มิ.ย. 2569</t>
  </si>
  <si>
    <t>เอ็มไพร์ สเตชั่นเนอรี่</t>
  </si>
  <si>
    <t>ซื้อวัสดุสำนักงาน 3 รายการ (กิจกรรมวันไหว้ครู)</t>
  </si>
  <si>
    <t>สธ 1103.24/353
ลว. 21 ม.ค. 2569</t>
  </si>
  <si>
    <t>ควอลิตี้ บุ๊คส์</t>
  </si>
  <si>
    <t>ซื้อวารสารต่างประเทศ 5 ชื่อเรื่อง</t>
  </si>
  <si>
    <t>สธ 1103.24/759
ลว. 29 มิ.ย. 2569</t>
  </si>
  <si>
    <t>นัดพบสังฆภัณฑ์</t>
  </si>
  <si>
    <t>ซื้อวัสดุอุปกรณ์ 11 รายการ(กิจกรรมแห่เทียนพรรษา)</t>
  </si>
  <si>
    <t>สธ 1103.24/745
ลว. 29 ม.ย. 2569</t>
  </si>
  <si>
    <t>สิริสินกรุ๊ป</t>
  </si>
  <si>
    <t>ซื้อของสมนาคุณในการศึกษาดูงาน</t>
  </si>
  <si>
    <t>สธ 1103.24/744
ลว. 29 มิ.ย. 2569</t>
  </si>
  <si>
    <t>ซื้อวัสดุสำนักงาน ผบต.</t>
  </si>
  <si>
    <t>243/2569
ลว. 23 ก.ย. 2568</t>
  </si>
  <si>
    <t>ท๊อป เซอร์วิส โอ.เอ.</t>
  </si>
  <si>
    <t>เช่าเครื่องถ่ายเอกสารประจำปีงบประมาณ 2569 ประจำเดือนกรกฎาคม 2569</t>
  </si>
  <si>
    <t>244/2568
ลว. 24 ก.ย. 2568</t>
  </si>
  <si>
    <t>ทริปเปิลที บรอดแบนด์</t>
  </si>
  <si>
    <t>เช่าบริการอินเตอร์เน็ต ประจำปีงบประมาณ 2569 ประจำเดือนกรกฎาคม 2569</t>
  </si>
  <si>
    <t>สธ 1103.24/747
ลว. 29 มิ.ย. 2569</t>
  </si>
  <si>
    <t>สาทรบุ๊คเซ็นเตอร์ 2529</t>
  </si>
  <si>
    <t>ซื้อนิตสารประจำ เดือนกรกฎาคม 2569</t>
  </si>
  <si>
    <t>สธ 1103.24/746
ลว. 29 มิ.ย. 2569</t>
  </si>
  <si>
    <t>สุราษฎร์ธานีจังหวัดพาณิชย์</t>
  </si>
  <si>
    <t>ซื้อน้ำมันเชื้อเพลิงและหล่อลื่น ประจำเดือนกรกฎาคม 2569</t>
  </si>
  <si>
    <t>194/2569
ลว. 15 มิ.ย. 2569</t>
  </si>
  <si>
    <t>นางสาวชุรินธร  วุฒิจันทร์</t>
  </si>
  <si>
    <t>ค่าจ้างเหมาบริการงานจัดการงานทั่วไป  ประจำปีงบประมาณ 2569  เดือนกรกฎาคม 2569</t>
  </si>
  <si>
    <t>195/2569
ลว. 15 มิ.ย. 2569</t>
  </si>
  <si>
    <t>นางสาวอุไร  ยอดแก้ว</t>
  </si>
  <si>
    <t>ค่าจ้างเหมาบริการงานอาจารย์ประจำเต็มเวลา  ประจำปีงบประมาณ 2569  เดือนกรกฎาคม 2569</t>
  </si>
  <si>
    <t>196/2569
ลว. 15 มิ.ย. 2569</t>
  </si>
  <si>
    <t>นางธนพร  สัมภวมานะ</t>
  </si>
  <si>
    <t>ค่าจ้างเหมาบริการงานอาจารย์ประจำเต็มเวลา  ประจำปีงบประมาณ 2569 เดือนกรกฎาคม 2569</t>
  </si>
  <si>
    <t>108/2569
ลว. 26 ม.ค. 2569</t>
  </si>
  <si>
    <t>นางสาวเบญจวรรณ  จรูญพงษ์</t>
  </si>
  <si>
    <t>52/2569
ลว. 1 ธ.ค. 2568</t>
  </si>
  <si>
    <t>นางสาวชุติมา  ฤทธี</t>
  </si>
  <si>
    <t>ค่าจ้างเหมาบริการงานทำความสะอาด ประจำปีงบประมาณ 2569  เดือนกรกฎาคม 2569</t>
  </si>
  <si>
    <t>51/2569
ลว. 1 ธ.ค. 2568</t>
  </si>
  <si>
    <t>นายมโนภาส  จิตสุคนธ์</t>
  </si>
  <si>
    <t>ค่าจ้างเหมาบริการงานรักษาความปลอดภัย  ประจำปีงบประมาณ 2569  เดือนกรกฎาคม 2569</t>
  </si>
  <si>
    <t>35/2569
ลว. 14 พ.ย. 2568</t>
  </si>
  <si>
    <t>นางสาวเบญญาภา  ทองสง่า</t>
  </si>
  <si>
    <t>29/2569
ลว. 3 พ.ย. 2568</t>
  </si>
  <si>
    <t>นายบดินทร์  แตรรูปวิไล</t>
  </si>
  <si>
    <t>ค่าจ้างเหมาบริการงานวิชาการศึกษา ประจำปีงบประมาณ 2569  เดือนกรกฎาคม 2569</t>
  </si>
  <si>
    <t>16/2569
ลว. 1 ต.ค. 2568</t>
  </si>
  <si>
    <t>นางสาววัจมัย  สุขวนวัฒน์</t>
  </si>
  <si>
    <t>15/2569
ลว. 1 ต.ค. 2568</t>
  </si>
  <si>
    <t>นางสาวลัดดา   จามพัฒน์</t>
  </si>
  <si>
    <t>10/2569
ลว. 1 ต.ค. 2568</t>
  </si>
  <si>
    <t>นายภคนันท์  พันธ์ศรี</t>
  </si>
  <si>
    <t>ค่าจ้างเหมาบริการงานขับรถยนต์  ประจำปีงบประมาณ 2569  เดือนกรกฎาคม 2569</t>
  </si>
  <si>
    <t>09/2569
ลว. 1 ต.ค. 2568</t>
  </si>
  <si>
    <t>นางสาวนิชกานต์ มีแสง</t>
  </si>
  <si>
    <t>ค่าจ้างเหมาบริการงานวิชาการเงินและบัญชี  ประจำปีงบประมาณ 2569  เดือนกรกฎาคม 2569</t>
  </si>
  <si>
    <t>11/2569
ลว. 1 ต.ค. 2568</t>
  </si>
  <si>
    <t>นางพรรณี  ขำทิพย์</t>
  </si>
  <si>
    <t>ค่าจ้างเหมาบริการงานทำความสะอาด  ประจำปีงบประมาณ 2569  เดือนกรกฎาคม 2569</t>
  </si>
  <si>
    <t>01/2569
ลว. 1 ต.ค. 2568</t>
  </si>
  <si>
    <t>นางรจนา  พิษาภาพ</t>
  </si>
  <si>
    <t>12/2569
ลว. 1 ต.ค. 2568</t>
  </si>
  <si>
    <t>Mr.Ynan Gerard A.Divinagracia</t>
  </si>
  <si>
    <t>ค่าจ้างเหมาบริการงานอาจารย์ภาษาอังกฤษ  ประจำปีงบประมาณ 2569  เดือนกรกฎาคม 2569</t>
  </si>
  <si>
    <t>06/2569
ลว. 1 ต.ค. 2568</t>
  </si>
  <si>
    <t>นายกุลชาติ  ถี่ถ้วน</t>
  </si>
  <si>
    <t>05/2569
ลว. 1 ต.ค. 2568</t>
  </si>
  <si>
    <t>นายเชาวลิต  พลภักดี</t>
  </si>
  <si>
    <t>04/2569
ลว. 1 ต.ค. 2568</t>
  </si>
  <si>
    <t>นางสาวขวัญฤดี  บุญฤทธิ์</t>
  </si>
  <si>
    <t>ค่าจ้างเหมาบริการงานทำความสะอาดประจำปีงบประมาณ 2569 เดือนกรกฎาคม 2569</t>
  </si>
  <si>
    <t>03/2569
ลว. 1 ต.ค. 2568</t>
  </si>
  <si>
    <t>นางกรภัทร  รักแก้ว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</si>
  <si>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</si>
  <si>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</si>
  <si>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ผู้ได้รับการคัดเลือกและราคาที่ตกลงซื้อหรือจ้าง</t>
  </si>
  <si>
    <t>ผู้เสนอราคาและราคาที่เสนอ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</si>
  <si>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</si>
  <si>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</si>
  <si>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</si>
  <si>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งานที่จัดซื้อจัดจ้าง</t>
  </si>
  <si>
    <t>ลำดับ</t>
  </si>
  <si>
    <t>วิทยาลัยพยาบาลบรมราชชนนี สุราษฎร์ธานี</t>
  </si>
  <si>
    <t xml:space="preserve"> สรุปผลการดำเนินการจัดซื้อจัดจ้างในรอบเดือนสิงหาคม  พ.ศ. 2569</t>
  </si>
  <si>
    <t>ลายมือชื่อ............................................................ผู้จัดทำ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</si>
</sst>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฿&quot;#,##0.00;[Red]\-&quot;฿&quot;#,##0.00"/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name val="TH SarabunIT๙"/>
      <family val="2"/>
    </font>
    <font>
      <b/>
      <sz val="15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NumberFormat="1" applyFont="1"/>
    <xf numFmtId="0" fontId="2" fillId="0" borderId="0" xfId="0" applyFont="1" applyAlignment="1">
      <alignment horizontal="center" vertical="center" shrinkToFit="1"/>
    </xf>
    <xf numFmtId="4" fontId="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3" fontId="2" fillId="0" borderId="0" xfId="0" applyNumberFormat="1" applyFont="1"/>
    <xf numFmtId="0" fontId="2" fillId="0" borderId="0" xfId="0" applyFont="1" applyAlignment="1">
      <alignment horizontal="left"/>
    </xf>
    <xf numFmtId="4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/>
    <xf numFmtId="43" fontId="5" fillId="0" borderId="1" xfId="0" applyNumberFormat="1" applyFont="1" applyBorder="1" applyAlignment="1">
      <alignment horizontal="right"/>
    </xf>
    <xf numFmtId="43" fontId="5" fillId="0" borderId="1" xfId="0" applyNumberFormat="1" applyFont="1" applyBorder="1"/>
    <xf numFmtId="43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15" fontId="3" fillId="0" borderId="0" xfId="0" applyNumberFormat="1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right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15" fontId="3" fillId="0" borderId="0" xfId="0" applyNumberFormat="1" applyFont="1" applyAlignment="1">
      <alignment horizontal="left" shrinkToFit="1"/>
    </xf>
    <xf numFmtId="0" fontId="3" fillId="0" borderId="0" xfId="0" applyFont="1" applyAlignment="1">
      <alignment horizontal="left" shrinkToFit="1"/>
    </xf>
    <xf numFmtId="8" fontId="3" fillId="0" borderId="0" xfId="0" applyNumberFormat="1" applyFont="1"/>
    <xf numFmtId="0" fontId="4" fillId="0" borderId="1" xfId="0" applyFont="1" applyBorder="1" applyAlignment="1">
      <alignment horizontal="left" vertical="center" wrapText="1"/>
    </xf>
    <xf numFmtId="4" fontId="5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3" fontId="4" fillId="0" borderId="2" xfId="1" applyFont="1" applyFill="1" applyBorder="1" applyAlignment="1">
      <alignment horizontal="right" vertical="center" wrapText="1" shrinkToFit="1"/>
    </xf>
    <xf numFmtId="4" fontId="4" fillId="0" borderId="1" xfId="0" applyNumberFormat="1" applyFont="1" applyBorder="1" applyAlignment="1">
      <alignment vertical="center" shrinkToFit="1"/>
    </xf>
    <xf numFmtId="0" fontId="5" fillId="0" borderId="0" xfId="0" applyFont="1"/>
    <xf numFmtId="0" fontId="12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4" fontId="10" fillId="0" borderId="1" xfId="0" applyNumberFormat="1" applyFont="1" applyBorder="1" applyAlignment="1">
      <alignment vertical="center" shrinkToFit="1"/>
    </xf>
    <xf numFmtId="0" fontId="10" fillId="0" borderId="1" xfId="0" applyFont="1" applyBorder="1" applyAlignment="1">
      <alignment horizontal="center" vertical="center" wrapText="1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53716-1E82-4F0C-90A8-B4CDDB494C47}">
  <sheetPr>
    <pageSetUpPr fitToPage="1"/>
  </sheetPr>
  <dimension ref="A1:P75"/>
  <sheetViews>
    <sheetView tabSelected="1" view="pageBreakPreview" topLeftCell="A62" zoomScale="89" zoomScaleNormal="100" zoomScaleSheetLayoutView="89" workbookViewId="0">
      <selection activeCell="B67" sqref="B67:C67"/>
    </sheetView>
  </sheetViews>
  <sheetFormatPr defaultRowHeight="23.25" x14ac:dyDescent="0.35"/>
  <cols>
    <col min="1" max="1" width="5.375" style="5" customWidth="1"/>
    <col min="2" max="2" width="29.5" style="1" customWidth="1"/>
    <col min="3" max="3" width="14.125" style="6" customWidth="1"/>
    <col min="4" max="4" width="13.875" style="6" customWidth="1"/>
    <col min="5" max="5" width="9.125" style="5" customWidth="1"/>
    <col min="6" max="6" width="17.625" style="4" customWidth="1"/>
    <col min="7" max="7" width="12.375" style="1" customWidth="1"/>
    <col min="8" max="8" width="17.625" style="3" customWidth="1"/>
    <col min="9" max="9" width="13.375" style="1" customWidth="1"/>
    <col min="10" max="10" width="20" style="1" customWidth="1"/>
    <col min="11" max="11" width="22.875" style="1" customWidth="1"/>
    <col min="12" max="12" width="12.75" style="2" customWidth="1"/>
    <col min="13" max="13" width="9" style="2"/>
    <col min="14" max="14" width="9.375" style="2" bestFit="1" customWidth="1"/>
    <col min="15" max="15" width="11.875" style="2" bestFit="1" customWidth="1"/>
    <col min="16" max="16" width="13" style="2" bestFit="1" customWidth="1"/>
    <col min="17" max="16384" width="9" style="1"/>
  </cols>
  <sheetData>
    <row r="1" spans="1:16" x14ac:dyDescent="0.35">
      <c r="A1" s="44" t="s">
        <v>180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6" x14ac:dyDescent="0.35">
      <c r="A2" s="44" t="s">
        <v>179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6" ht="14.25" customHeight="1" x14ac:dyDescent="0.3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6" ht="40.5" customHeight="1" x14ac:dyDescent="0.35">
      <c r="A4" s="45" t="s">
        <v>178</v>
      </c>
      <c r="B4" s="41" t="s">
        <v>177</v>
      </c>
      <c r="C4" s="46" t="s">
        <v>176</v>
      </c>
      <c r="D4" s="47" t="s">
        <v>175</v>
      </c>
      <c r="E4" s="41" t="s">
        <v>174</v>
      </c>
      <c r="F4" s="41" t="s">
        <v>173</v>
      </c>
      <c r="G4" s="41"/>
      <c r="H4" s="41" t="s">
        <v>172</v>
      </c>
      <c r="I4" s="41"/>
      <c r="J4" s="41" t="s">
        <v>171</v>
      </c>
      <c r="K4" s="43" t="s">
        <v>170</v>
      </c>
    </row>
    <row r="5" spans="1:16" ht="20.25" customHeight="1" x14ac:dyDescent="0.35">
      <c r="A5" s="45"/>
      <c r="B5" s="41"/>
      <c r="C5" s="46"/>
      <c r="D5" s="47"/>
      <c r="E5" s="41"/>
      <c r="F5" s="41"/>
      <c r="G5" s="41"/>
      <c r="H5" s="41"/>
      <c r="I5" s="41"/>
      <c r="J5" s="41"/>
      <c r="K5" s="43"/>
    </row>
    <row r="6" spans="1:16" s="39" customFormat="1" ht="60.75" x14ac:dyDescent="0.35">
      <c r="A6" s="28">
        <v>1</v>
      </c>
      <c r="B6" s="26" t="s">
        <v>167</v>
      </c>
      <c r="C6" s="38">
        <v>10350</v>
      </c>
      <c r="D6" s="24">
        <f t="shared" ref="D6:D37" si="0">C6</f>
        <v>10350</v>
      </c>
      <c r="E6" s="25" t="s">
        <v>9</v>
      </c>
      <c r="F6" s="25" t="s">
        <v>169</v>
      </c>
      <c r="G6" s="24">
        <f t="shared" ref="G6:G26" si="1">C6</f>
        <v>10350</v>
      </c>
      <c r="H6" s="25" t="str">
        <f t="shared" ref="H6:H37" si="2">F6</f>
        <v>นางกรภัทร  รักแก้ว</v>
      </c>
      <c r="I6" s="24">
        <f t="shared" ref="I6:I26" si="3">C6</f>
        <v>10350</v>
      </c>
      <c r="J6" s="23" t="s">
        <v>7</v>
      </c>
      <c r="K6" s="32" t="s">
        <v>168</v>
      </c>
      <c r="L6" s="2"/>
      <c r="M6" s="2"/>
      <c r="N6" s="2"/>
      <c r="O6" s="2"/>
      <c r="P6" s="2"/>
    </row>
    <row r="7" spans="1:16" ht="60.75" x14ac:dyDescent="0.35">
      <c r="A7" s="27">
        <v>2</v>
      </c>
      <c r="B7" s="26" t="s">
        <v>167</v>
      </c>
      <c r="C7" s="38">
        <v>10350</v>
      </c>
      <c r="D7" s="24">
        <f t="shared" si="0"/>
        <v>10350</v>
      </c>
      <c r="E7" s="25" t="s">
        <v>9</v>
      </c>
      <c r="F7" s="25" t="s">
        <v>166</v>
      </c>
      <c r="G7" s="24">
        <f t="shared" si="1"/>
        <v>10350</v>
      </c>
      <c r="H7" s="25" t="str">
        <f t="shared" si="2"/>
        <v>นางสาวขวัญฤดี  บุญฤทธิ์</v>
      </c>
      <c r="I7" s="24">
        <f t="shared" si="3"/>
        <v>10350</v>
      </c>
      <c r="J7" s="23" t="s">
        <v>7</v>
      </c>
      <c r="K7" s="32" t="s">
        <v>165</v>
      </c>
    </row>
    <row r="8" spans="1:16" ht="60.75" x14ac:dyDescent="0.35">
      <c r="A8" s="28">
        <v>3</v>
      </c>
      <c r="B8" s="26" t="s">
        <v>137</v>
      </c>
      <c r="C8" s="38">
        <v>10300</v>
      </c>
      <c r="D8" s="24">
        <f t="shared" si="0"/>
        <v>10300</v>
      </c>
      <c r="E8" s="25" t="s">
        <v>9</v>
      </c>
      <c r="F8" s="25" t="s">
        <v>164</v>
      </c>
      <c r="G8" s="24">
        <f t="shared" si="1"/>
        <v>10300</v>
      </c>
      <c r="H8" s="25" t="str">
        <f t="shared" si="2"/>
        <v>นายเชาวลิต  พลภักดี</v>
      </c>
      <c r="I8" s="24">
        <f t="shared" si="3"/>
        <v>10300</v>
      </c>
      <c r="J8" s="23" t="s">
        <v>7</v>
      </c>
      <c r="K8" s="32" t="s">
        <v>163</v>
      </c>
    </row>
    <row r="9" spans="1:16" ht="60.75" x14ac:dyDescent="0.35">
      <c r="A9" s="27">
        <v>4</v>
      </c>
      <c r="B9" s="26" t="s">
        <v>137</v>
      </c>
      <c r="C9" s="38">
        <v>10350</v>
      </c>
      <c r="D9" s="24">
        <f t="shared" si="0"/>
        <v>10350</v>
      </c>
      <c r="E9" s="25" t="s">
        <v>9</v>
      </c>
      <c r="F9" s="25" t="s">
        <v>162</v>
      </c>
      <c r="G9" s="24">
        <f t="shared" si="1"/>
        <v>10350</v>
      </c>
      <c r="H9" s="25" t="str">
        <f t="shared" si="2"/>
        <v>นายกุลชาติ  ถี่ถ้วน</v>
      </c>
      <c r="I9" s="24">
        <f t="shared" si="3"/>
        <v>10350</v>
      </c>
      <c r="J9" s="23" t="s">
        <v>7</v>
      </c>
      <c r="K9" s="32" t="s">
        <v>161</v>
      </c>
    </row>
    <row r="10" spans="1:16" ht="60.75" x14ac:dyDescent="0.35">
      <c r="A10" s="28">
        <v>5</v>
      </c>
      <c r="B10" s="26" t="s">
        <v>160</v>
      </c>
      <c r="C10" s="38">
        <v>25012</v>
      </c>
      <c r="D10" s="24">
        <f t="shared" si="0"/>
        <v>25012</v>
      </c>
      <c r="E10" s="25" t="s">
        <v>9</v>
      </c>
      <c r="F10" s="25" t="s">
        <v>159</v>
      </c>
      <c r="G10" s="24">
        <f t="shared" si="1"/>
        <v>25012</v>
      </c>
      <c r="H10" s="25" t="str">
        <f t="shared" si="2"/>
        <v>Mr.Ynan Gerard A.Divinagracia</v>
      </c>
      <c r="I10" s="24">
        <f t="shared" si="3"/>
        <v>25012</v>
      </c>
      <c r="J10" s="23" t="s">
        <v>7</v>
      </c>
      <c r="K10" s="32" t="s">
        <v>158</v>
      </c>
    </row>
    <row r="11" spans="1:16" ht="60.75" x14ac:dyDescent="0.35">
      <c r="A11" s="27">
        <v>6</v>
      </c>
      <c r="B11" s="26" t="s">
        <v>123</v>
      </c>
      <c r="C11" s="38">
        <v>16050</v>
      </c>
      <c r="D11" s="24">
        <f t="shared" si="0"/>
        <v>16050</v>
      </c>
      <c r="E11" s="25" t="s">
        <v>9</v>
      </c>
      <c r="F11" s="25" t="s">
        <v>157</v>
      </c>
      <c r="G11" s="24">
        <f t="shared" si="1"/>
        <v>16050</v>
      </c>
      <c r="H11" s="25" t="str">
        <f t="shared" si="2"/>
        <v>นางรจนา  พิษาภาพ</v>
      </c>
      <c r="I11" s="24">
        <f t="shared" si="3"/>
        <v>16050</v>
      </c>
      <c r="J11" s="23" t="s">
        <v>7</v>
      </c>
      <c r="K11" s="32" t="s">
        <v>156</v>
      </c>
    </row>
    <row r="12" spans="1:16" ht="60.75" x14ac:dyDescent="0.35">
      <c r="A12" s="28">
        <v>7</v>
      </c>
      <c r="B12" s="26" t="s">
        <v>155</v>
      </c>
      <c r="C12" s="38">
        <v>10300</v>
      </c>
      <c r="D12" s="24">
        <f t="shared" si="0"/>
        <v>10300</v>
      </c>
      <c r="E12" s="25" t="s">
        <v>9</v>
      </c>
      <c r="F12" s="25" t="s">
        <v>154</v>
      </c>
      <c r="G12" s="24">
        <f t="shared" si="1"/>
        <v>10300</v>
      </c>
      <c r="H12" s="25" t="str">
        <f t="shared" si="2"/>
        <v>นางพรรณี  ขำทิพย์</v>
      </c>
      <c r="I12" s="24">
        <f t="shared" si="3"/>
        <v>10300</v>
      </c>
      <c r="J12" s="23" t="s">
        <v>7</v>
      </c>
      <c r="K12" s="32" t="s">
        <v>153</v>
      </c>
    </row>
    <row r="13" spans="1:16" ht="60.75" x14ac:dyDescent="0.35">
      <c r="A13" s="27">
        <v>8</v>
      </c>
      <c r="B13" s="26" t="s">
        <v>152</v>
      </c>
      <c r="C13" s="38">
        <v>15000</v>
      </c>
      <c r="D13" s="24">
        <f t="shared" si="0"/>
        <v>15000</v>
      </c>
      <c r="E13" s="25" t="s">
        <v>9</v>
      </c>
      <c r="F13" s="25" t="s">
        <v>151</v>
      </c>
      <c r="G13" s="24">
        <f t="shared" si="1"/>
        <v>15000</v>
      </c>
      <c r="H13" s="25" t="str">
        <f t="shared" si="2"/>
        <v>นางสาวนิชกานต์ มีแสง</v>
      </c>
      <c r="I13" s="24">
        <f t="shared" si="3"/>
        <v>15000</v>
      </c>
      <c r="J13" s="23" t="s">
        <v>7</v>
      </c>
      <c r="K13" s="32" t="s">
        <v>150</v>
      </c>
    </row>
    <row r="14" spans="1:16" ht="60.75" x14ac:dyDescent="0.35">
      <c r="A14" s="28">
        <v>9</v>
      </c>
      <c r="B14" s="26" t="s">
        <v>149</v>
      </c>
      <c r="C14" s="38">
        <v>10300</v>
      </c>
      <c r="D14" s="24">
        <f t="shared" si="0"/>
        <v>10300</v>
      </c>
      <c r="E14" s="25" t="s">
        <v>9</v>
      </c>
      <c r="F14" s="25" t="s">
        <v>148</v>
      </c>
      <c r="G14" s="24">
        <f t="shared" si="1"/>
        <v>10300</v>
      </c>
      <c r="H14" s="25" t="str">
        <f t="shared" si="2"/>
        <v>นายภคนันท์  พันธ์ศรี</v>
      </c>
      <c r="I14" s="24">
        <f t="shared" si="3"/>
        <v>10300</v>
      </c>
      <c r="J14" s="23" t="s">
        <v>7</v>
      </c>
      <c r="K14" s="32" t="s">
        <v>147</v>
      </c>
    </row>
    <row r="15" spans="1:16" ht="60.75" x14ac:dyDescent="0.35">
      <c r="A15" s="27">
        <v>10</v>
      </c>
      <c r="B15" s="26" t="s">
        <v>126</v>
      </c>
      <c r="C15" s="38">
        <v>30000</v>
      </c>
      <c r="D15" s="24">
        <f t="shared" si="0"/>
        <v>30000</v>
      </c>
      <c r="E15" s="25" t="s">
        <v>9</v>
      </c>
      <c r="F15" s="25" t="s">
        <v>146</v>
      </c>
      <c r="G15" s="24">
        <f t="shared" si="1"/>
        <v>30000</v>
      </c>
      <c r="H15" s="25" t="str">
        <f t="shared" si="2"/>
        <v>นางสาวลัดดา   จามพัฒน์</v>
      </c>
      <c r="I15" s="24">
        <f t="shared" si="3"/>
        <v>30000</v>
      </c>
      <c r="J15" s="23" t="s">
        <v>7</v>
      </c>
      <c r="K15" s="32" t="s">
        <v>145</v>
      </c>
    </row>
    <row r="16" spans="1:16" ht="60.75" x14ac:dyDescent="0.35">
      <c r="A16" s="28">
        <v>11</v>
      </c>
      <c r="B16" s="26" t="s">
        <v>126</v>
      </c>
      <c r="C16" s="38">
        <v>25000</v>
      </c>
      <c r="D16" s="24">
        <f t="shared" si="0"/>
        <v>25000</v>
      </c>
      <c r="E16" s="25" t="s">
        <v>9</v>
      </c>
      <c r="F16" s="25" t="s">
        <v>144</v>
      </c>
      <c r="G16" s="24">
        <f t="shared" si="1"/>
        <v>25000</v>
      </c>
      <c r="H16" s="25" t="str">
        <f t="shared" si="2"/>
        <v>นางสาววัจมัย  สุขวนวัฒน์</v>
      </c>
      <c r="I16" s="24">
        <f t="shared" si="3"/>
        <v>25000</v>
      </c>
      <c r="J16" s="23" t="s">
        <v>7</v>
      </c>
      <c r="K16" s="32" t="s">
        <v>143</v>
      </c>
    </row>
    <row r="17" spans="1:16" ht="60.75" x14ac:dyDescent="0.35">
      <c r="A17" s="27">
        <v>12</v>
      </c>
      <c r="B17" s="26" t="s">
        <v>142</v>
      </c>
      <c r="C17" s="24">
        <v>15000</v>
      </c>
      <c r="D17" s="24">
        <f t="shared" si="0"/>
        <v>15000</v>
      </c>
      <c r="E17" s="25" t="s">
        <v>9</v>
      </c>
      <c r="F17" s="25" t="s">
        <v>141</v>
      </c>
      <c r="G17" s="24">
        <f t="shared" si="1"/>
        <v>15000</v>
      </c>
      <c r="H17" s="25" t="str">
        <f t="shared" si="2"/>
        <v>นายบดินทร์  แตรรูปวิไล</v>
      </c>
      <c r="I17" s="24">
        <f t="shared" si="3"/>
        <v>15000</v>
      </c>
      <c r="J17" s="23" t="s">
        <v>7</v>
      </c>
      <c r="K17" s="32" t="s">
        <v>140</v>
      </c>
    </row>
    <row r="18" spans="1:16" ht="60.75" x14ac:dyDescent="0.35">
      <c r="A18" s="28">
        <v>13</v>
      </c>
      <c r="B18" s="26" t="s">
        <v>123</v>
      </c>
      <c r="C18" s="24">
        <v>15000</v>
      </c>
      <c r="D18" s="24">
        <f t="shared" si="0"/>
        <v>15000</v>
      </c>
      <c r="E18" s="25" t="s">
        <v>9</v>
      </c>
      <c r="F18" s="25" t="s">
        <v>139</v>
      </c>
      <c r="G18" s="24">
        <f t="shared" si="1"/>
        <v>15000</v>
      </c>
      <c r="H18" s="25" t="str">
        <f t="shared" si="2"/>
        <v>นางสาวเบญญาภา  ทองสง่า</v>
      </c>
      <c r="I18" s="24">
        <f t="shared" si="3"/>
        <v>15000</v>
      </c>
      <c r="J18" s="23" t="s">
        <v>7</v>
      </c>
      <c r="K18" s="32" t="s">
        <v>138</v>
      </c>
    </row>
    <row r="19" spans="1:16" ht="60.75" x14ac:dyDescent="0.35">
      <c r="A19" s="27">
        <v>14</v>
      </c>
      <c r="B19" s="26" t="s">
        <v>137</v>
      </c>
      <c r="C19" s="24">
        <v>10000</v>
      </c>
      <c r="D19" s="24">
        <f t="shared" si="0"/>
        <v>10000</v>
      </c>
      <c r="E19" s="25" t="s">
        <v>9</v>
      </c>
      <c r="F19" s="25" t="s">
        <v>136</v>
      </c>
      <c r="G19" s="24">
        <f t="shared" si="1"/>
        <v>10000</v>
      </c>
      <c r="H19" s="25" t="str">
        <f t="shared" si="2"/>
        <v>นายมโนภาส  จิตสุคนธ์</v>
      </c>
      <c r="I19" s="24">
        <f t="shared" si="3"/>
        <v>10000</v>
      </c>
      <c r="J19" s="23" t="s">
        <v>7</v>
      </c>
      <c r="K19" s="32" t="s">
        <v>135</v>
      </c>
    </row>
    <row r="20" spans="1:16" ht="60.75" x14ac:dyDescent="0.35">
      <c r="A20" s="28">
        <v>15</v>
      </c>
      <c r="B20" s="26" t="s">
        <v>134</v>
      </c>
      <c r="C20" s="24">
        <v>10000</v>
      </c>
      <c r="D20" s="24">
        <f t="shared" si="0"/>
        <v>10000</v>
      </c>
      <c r="E20" s="25" t="s">
        <v>9</v>
      </c>
      <c r="F20" s="25" t="s">
        <v>133</v>
      </c>
      <c r="G20" s="24">
        <f t="shared" si="1"/>
        <v>10000</v>
      </c>
      <c r="H20" s="25" t="str">
        <f t="shared" si="2"/>
        <v>นางสาวชุติมา  ฤทธี</v>
      </c>
      <c r="I20" s="24">
        <f t="shared" si="3"/>
        <v>10000</v>
      </c>
      <c r="J20" s="23" t="s">
        <v>7</v>
      </c>
      <c r="K20" s="32" t="s">
        <v>132</v>
      </c>
    </row>
    <row r="21" spans="1:16" ht="60.75" x14ac:dyDescent="0.35">
      <c r="A21" s="27">
        <v>16</v>
      </c>
      <c r="B21" s="26" t="s">
        <v>123</v>
      </c>
      <c r="C21" s="24">
        <v>15000</v>
      </c>
      <c r="D21" s="24">
        <f t="shared" si="0"/>
        <v>15000</v>
      </c>
      <c r="E21" s="25" t="s">
        <v>9</v>
      </c>
      <c r="F21" s="36" t="s">
        <v>131</v>
      </c>
      <c r="G21" s="37">
        <f t="shared" si="1"/>
        <v>15000</v>
      </c>
      <c r="H21" s="36" t="str">
        <f t="shared" si="2"/>
        <v>นางสาวเบญจวรรณ  จรูญพงษ์</v>
      </c>
      <c r="I21" s="24">
        <f t="shared" si="3"/>
        <v>15000</v>
      </c>
      <c r="J21" s="23" t="s">
        <v>7</v>
      </c>
      <c r="K21" s="32" t="s">
        <v>130</v>
      </c>
    </row>
    <row r="22" spans="1:16" ht="60.75" x14ac:dyDescent="0.35">
      <c r="A22" s="28">
        <v>17</v>
      </c>
      <c r="B22" s="26" t="s">
        <v>129</v>
      </c>
      <c r="C22" s="24">
        <v>28000</v>
      </c>
      <c r="D22" s="24">
        <f t="shared" si="0"/>
        <v>28000</v>
      </c>
      <c r="E22" s="25" t="s">
        <v>9</v>
      </c>
      <c r="F22" s="35" t="s">
        <v>128</v>
      </c>
      <c r="G22" s="24">
        <f t="shared" si="1"/>
        <v>28000</v>
      </c>
      <c r="H22" s="35" t="str">
        <f t="shared" si="2"/>
        <v>นางธนพร  สัมภวมานะ</v>
      </c>
      <c r="I22" s="24">
        <f t="shared" si="3"/>
        <v>28000</v>
      </c>
      <c r="J22" s="23" t="s">
        <v>7</v>
      </c>
      <c r="K22" s="32" t="s">
        <v>127</v>
      </c>
    </row>
    <row r="23" spans="1:16" ht="60.75" x14ac:dyDescent="0.35">
      <c r="A23" s="27">
        <v>18</v>
      </c>
      <c r="B23" s="26" t="s">
        <v>126</v>
      </c>
      <c r="C23" s="24">
        <v>25000</v>
      </c>
      <c r="D23" s="24">
        <f t="shared" si="0"/>
        <v>25000</v>
      </c>
      <c r="E23" s="25" t="s">
        <v>9</v>
      </c>
      <c r="F23" s="35" t="s">
        <v>125</v>
      </c>
      <c r="G23" s="24">
        <f t="shared" si="1"/>
        <v>25000</v>
      </c>
      <c r="H23" s="35" t="str">
        <f t="shared" si="2"/>
        <v>นางสาวอุไร  ยอดแก้ว</v>
      </c>
      <c r="I23" s="24">
        <f t="shared" si="3"/>
        <v>25000</v>
      </c>
      <c r="J23" s="23" t="s">
        <v>7</v>
      </c>
      <c r="K23" s="32" t="s">
        <v>124</v>
      </c>
    </row>
    <row r="24" spans="1:16" ht="60.75" x14ac:dyDescent="0.35">
      <c r="A24" s="28">
        <v>19</v>
      </c>
      <c r="B24" s="26" t="s">
        <v>123</v>
      </c>
      <c r="C24" s="24">
        <v>15000</v>
      </c>
      <c r="D24" s="24">
        <f t="shared" si="0"/>
        <v>15000</v>
      </c>
      <c r="E24" s="25" t="s">
        <v>9</v>
      </c>
      <c r="F24" s="34" t="s">
        <v>122</v>
      </c>
      <c r="G24" s="24">
        <f t="shared" si="1"/>
        <v>15000</v>
      </c>
      <c r="H24" s="34" t="str">
        <f t="shared" si="2"/>
        <v>นางสาวชุรินธร  วุฒิจันทร์</v>
      </c>
      <c r="I24" s="24">
        <f t="shared" si="3"/>
        <v>15000</v>
      </c>
      <c r="J24" s="23" t="s">
        <v>7</v>
      </c>
      <c r="K24" s="32" t="s">
        <v>121</v>
      </c>
    </row>
    <row r="25" spans="1:16" ht="40.5" x14ac:dyDescent="0.35">
      <c r="A25" s="27">
        <v>20</v>
      </c>
      <c r="B25" s="26" t="s">
        <v>120</v>
      </c>
      <c r="C25" s="33">
        <v>30924.31</v>
      </c>
      <c r="D25" s="24">
        <f t="shared" si="0"/>
        <v>30924.31</v>
      </c>
      <c r="E25" s="25" t="s">
        <v>9</v>
      </c>
      <c r="F25" s="25" t="s">
        <v>119</v>
      </c>
      <c r="G25" s="24">
        <f t="shared" si="1"/>
        <v>30924.31</v>
      </c>
      <c r="H25" s="25" t="str">
        <f t="shared" si="2"/>
        <v>สุราษฎร์ธานีจังหวัดพาณิชย์</v>
      </c>
      <c r="I25" s="24">
        <f t="shared" si="3"/>
        <v>30924.31</v>
      </c>
      <c r="J25" s="23" t="s">
        <v>7</v>
      </c>
      <c r="K25" s="32" t="s">
        <v>118</v>
      </c>
    </row>
    <row r="26" spans="1:16" ht="40.5" x14ac:dyDescent="0.35">
      <c r="A26" s="28">
        <v>21</v>
      </c>
      <c r="B26" s="26" t="s">
        <v>117</v>
      </c>
      <c r="C26" s="24">
        <v>295</v>
      </c>
      <c r="D26" s="24">
        <f t="shared" si="0"/>
        <v>295</v>
      </c>
      <c r="E26" s="25" t="s">
        <v>9</v>
      </c>
      <c r="F26" s="25" t="s">
        <v>116</v>
      </c>
      <c r="G26" s="24">
        <f t="shared" si="1"/>
        <v>295</v>
      </c>
      <c r="H26" s="25" t="str">
        <f t="shared" si="2"/>
        <v>สาทรบุ๊คเซ็นเตอร์ 2529</v>
      </c>
      <c r="I26" s="24">
        <f t="shared" si="3"/>
        <v>295</v>
      </c>
      <c r="J26" s="23" t="s">
        <v>7</v>
      </c>
      <c r="K26" s="32" t="s">
        <v>115</v>
      </c>
    </row>
    <row r="27" spans="1:16" ht="60.75" x14ac:dyDescent="0.35">
      <c r="A27" s="27">
        <v>22</v>
      </c>
      <c r="B27" s="26" t="s">
        <v>114</v>
      </c>
      <c r="C27" s="24">
        <v>35000</v>
      </c>
      <c r="D27" s="24">
        <f t="shared" si="0"/>
        <v>35000</v>
      </c>
      <c r="E27" s="25" t="s">
        <v>9</v>
      </c>
      <c r="F27" s="25" t="s">
        <v>113</v>
      </c>
      <c r="G27" s="24">
        <v>35000</v>
      </c>
      <c r="H27" s="25" t="str">
        <f t="shared" si="2"/>
        <v>ทริปเปิลที บรอดแบนด์</v>
      </c>
      <c r="I27" s="24">
        <v>35000</v>
      </c>
      <c r="J27" s="23" t="s">
        <v>7</v>
      </c>
      <c r="K27" s="22" t="s">
        <v>112</v>
      </c>
    </row>
    <row r="28" spans="1:16" ht="60.75" x14ac:dyDescent="0.35">
      <c r="A28" s="28">
        <v>23</v>
      </c>
      <c r="B28" s="26" t="s">
        <v>111</v>
      </c>
      <c r="C28" s="24">
        <v>8800</v>
      </c>
      <c r="D28" s="24">
        <f t="shared" si="0"/>
        <v>8800</v>
      </c>
      <c r="E28" s="25" t="s">
        <v>9</v>
      </c>
      <c r="F28" s="25" t="s">
        <v>110</v>
      </c>
      <c r="G28" s="24">
        <v>8800</v>
      </c>
      <c r="H28" s="25" t="str">
        <f t="shared" si="2"/>
        <v>ท๊อป เซอร์วิส โอ.เอ.</v>
      </c>
      <c r="I28" s="24">
        <v>8800</v>
      </c>
      <c r="J28" s="23" t="s">
        <v>7</v>
      </c>
      <c r="K28" s="22" t="s">
        <v>109</v>
      </c>
    </row>
    <row r="29" spans="1:16" ht="40.5" x14ac:dyDescent="0.35">
      <c r="A29" s="27">
        <v>24</v>
      </c>
      <c r="B29" s="26" t="s">
        <v>108</v>
      </c>
      <c r="C29" s="24">
        <v>3086</v>
      </c>
      <c r="D29" s="24">
        <f t="shared" si="0"/>
        <v>3086</v>
      </c>
      <c r="E29" s="25" t="s">
        <v>9</v>
      </c>
      <c r="F29" s="25" t="s">
        <v>96</v>
      </c>
      <c r="G29" s="24">
        <f t="shared" ref="G29:G63" si="4">C29</f>
        <v>3086</v>
      </c>
      <c r="H29" s="25" t="str">
        <f t="shared" si="2"/>
        <v>เอ็มไพร์ สเตชั่นเนอรี่</v>
      </c>
      <c r="I29" s="24">
        <f t="shared" ref="I29:I63" si="5">C29</f>
        <v>3086</v>
      </c>
      <c r="J29" s="23" t="s">
        <v>7</v>
      </c>
      <c r="K29" s="22" t="s">
        <v>107</v>
      </c>
      <c r="O29" s="21"/>
      <c r="P29" s="31"/>
    </row>
    <row r="30" spans="1:16" ht="40.5" x14ac:dyDescent="0.35">
      <c r="A30" s="28">
        <v>25</v>
      </c>
      <c r="B30" s="26" t="s">
        <v>106</v>
      </c>
      <c r="C30" s="24">
        <v>899</v>
      </c>
      <c r="D30" s="24">
        <f t="shared" si="0"/>
        <v>899</v>
      </c>
      <c r="E30" s="25" t="s">
        <v>9</v>
      </c>
      <c r="F30" s="25" t="s">
        <v>105</v>
      </c>
      <c r="G30" s="24">
        <f t="shared" si="4"/>
        <v>899</v>
      </c>
      <c r="H30" s="25" t="str">
        <f t="shared" si="2"/>
        <v>สิริสินกรุ๊ป</v>
      </c>
      <c r="I30" s="24">
        <f t="shared" si="5"/>
        <v>899</v>
      </c>
      <c r="J30" s="23" t="s">
        <v>7</v>
      </c>
      <c r="K30" s="22" t="s">
        <v>104</v>
      </c>
      <c r="L30" s="1"/>
      <c r="M30" s="1"/>
      <c r="O30" s="21"/>
      <c r="P30" s="1"/>
    </row>
    <row r="31" spans="1:16" ht="40.5" x14ac:dyDescent="0.35">
      <c r="A31" s="27">
        <v>26</v>
      </c>
      <c r="B31" s="26" t="s">
        <v>103</v>
      </c>
      <c r="C31" s="24">
        <v>15852</v>
      </c>
      <c r="D31" s="24">
        <f t="shared" si="0"/>
        <v>15852</v>
      </c>
      <c r="E31" s="25" t="s">
        <v>9</v>
      </c>
      <c r="F31" s="25" t="s">
        <v>102</v>
      </c>
      <c r="G31" s="24">
        <f t="shared" si="4"/>
        <v>15852</v>
      </c>
      <c r="H31" s="25" t="str">
        <f t="shared" si="2"/>
        <v>นัดพบสังฆภัณฑ์</v>
      </c>
      <c r="I31" s="24">
        <f t="shared" si="5"/>
        <v>15852</v>
      </c>
      <c r="J31" s="23" t="s">
        <v>7</v>
      </c>
      <c r="K31" s="22" t="s">
        <v>101</v>
      </c>
      <c r="L31" s="1"/>
      <c r="M31" s="1"/>
      <c r="O31" s="21"/>
      <c r="P31" s="1"/>
    </row>
    <row r="32" spans="1:16" ht="40.5" x14ac:dyDescent="0.35">
      <c r="A32" s="28">
        <v>27</v>
      </c>
      <c r="B32" s="26" t="s">
        <v>100</v>
      </c>
      <c r="C32" s="24">
        <v>99980</v>
      </c>
      <c r="D32" s="24">
        <f t="shared" si="0"/>
        <v>99980</v>
      </c>
      <c r="E32" s="25" t="s">
        <v>9</v>
      </c>
      <c r="F32" s="25" t="s">
        <v>99</v>
      </c>
      <c r="G32" s="24">
        <f t="shared" si="4"/>
        <v>99980</v>
      </c>
      <c r="H32" s="25" t="str">
        <f t="shared" si="2"/>
        <v>ควอลิตี้ บุ๊คส์</v>
      </c>
      <c r="I32" s="24">
        <f t="shared" si="5"/>
        <v>99980</v>
      </c>
      <c r="J32" s="23" t="s">
        <v>7</v>
      </c>
      <c r="K32" s="22" t="s">
        <v>98</v>
      </c>
      <c r="L32" s="1"/>
      <c r="M32" s="1"/>
      <c r="O32" s="21"/>
      <c r="P32" s="1"/>
    </row>
    <row r="33" spans="1:16" ht="40.5" x14ac:dyDescent="0.35">
      <c r="A33" s="27">
        <v>28</v>
      </c>
      <c r="B33" s="26" t="s">
        <v>97</v>
      </c>
      <c r="C33" s="24">
        <v>5650</v>
      </c>
      <c r="D33" s="24">
        <f t="shared" si="0"/>
        <v>5650</v>
      </c>
      <c r="E33" s="25" t="s">
        <v>9</v>
      </c>
      <c r="F33" s="25" t="s">
        <v>96</v>
      </c>
      <c r="G33" s="24">
        <f t="shared" si="4"/>
        <v>5650</v>
      </c>
      <c r="H33" s="25" t="str">
        <f t="shared" si="2"/>
        <v>เอ็มไพร์ สเตชั่นเนอรี่</v>
      </c>
      <c r="I33" s="24">
        <f t="shared" si="5"/>
        <v>5650</v>
      </c>
      <c r="J33" s="23" t="s">
        <v>7</v>
      </c>
      <c r="K33" s="22" t="s">
        <v>95</v>
      </c>
      <c r="L33" s="1"/>
      <c r="M33" s="1"/>
      <c r="O33" s="21"/>
      <c r="P33" s="1"/>
    </row>
    <row r="34" spans="1:16" ht="40.5" x14ac:dyDescent="0.35">
      <c r="A34" s="28">
        <v>29</v>
      </c>
      <c r="B34" s="26" t="s">
        <v>94</v>
      </c>
      <c r="C34" s="24">
        <v>20000</v>
      </c>
      <c r="D34" s="24">
        <f t="shared" si="0"/>
        <v>20000</v>
      </c>
      <c r="E34" s="25" t="s">
        <v>9</v>
      </c>
      <c r="F34" s="25" t="s">
        <v>93</v>
      </c>
      <c r="G34" s="24">
        <f t="shared" si="4"/>
        <v>20000</v>
      </c>
      <c r="H34" s="25" t="str">
        <f t="shared" si="2"/>
        <v>พุฒิภัทร ทรานสปอร์ต</v>
      </c>
      <c r="I34" s="24">
        <f t="shared" si="5"/>
        <v>20000</v>
      </c>
      <c r="J34" s="23" t="s">
        <v>7</v>
      </c>
      <c r="K34" s="22" t="s">
        <v>92</v>
      </c>
      <c r="L34" s="1"/>
      <c r="M34" s="1"/>
      <c r="O34" s="21"/>
      <c r="P34" s="1"/>
    </row>
    <row r="35" spans="1:16" ht="40.5" x14ac:dyDescent="0.35">
      <c r="A35" s="27">
        <v>30</v>
      </c>
      <c r="B35" s="26" t="s">
        <v>91</v>
      </c>
      <c r="C35" s="24">
        <v>9876.1</v>
      </c>
      <c r="D35" s="24">
        <f t="shared" si="0"/>
        <v>9876.1</v>
      </c>
      <c r="E35" s="25" t="s">
        <v>9</v>
      </c>
      <c r="F35" s="25" t="s">
        <v>90</v>
      </c>
      <c r="G35" s="24">
        <f t="shared" si="4"/>
        <v>9876.1</v>
      </c>
      <c r="H35" s="25" t="str">
        <f t="shared" si="2"/>
        <v>โตโยต้าสุราษฎร์ธานี</v>
      </c>
      <c r="I35" s="24">
        <f t="shared" si="5"/>
        <v>9876.1</v>
      </c>
      <c r="J35" s="23" t="s">
        <v>7</v>
      </c>
      <c r="K35" s="22" t="s">
        <v>89</v>
      </c>
      <c r="L35" s="1"/>
      <c r="M35" s="1"/>
      <c r="O35" s="21"/>
      <c r="P35" s="1"/>
    </row>
    <row r="36" spans="1:16" ht="40.5" x14ac:dyDescent="0.35">
      <c r="A36" s="28">
        <v>31</v>
      </c>
      <c r="B36" s="26" t="s">
        <v>88</v>
      </c>
      <c r="C36" s="24">
        <v>10000</v>
      </c>
      <c r="D36" s="24">
        <f t="shared" si="0"/>
        <v>10000</v>
      </c>
      <c r="E36" s="25" t="s">
        <v>9</v>
      </c>
      <c r="F36" s="25" t="s">
        <v>87</v>
      </c>
      <c r="G36" s="24">
        <f t="shared" si="4"/>
        <v>10000</v>
      </c>
      <c r="H36" s="25" t="str">
        <f t="shared" si="2"/>
        <v>นายพัธรัตน์ แก้วเกลี้ยง</v>
      </c>
      <c r="I36" s="24">
        <f t="shared" si="5"/>
        <v>10000</v>
      </c>
      <c r="J36" s="23" t="s">
        <v>7</v>
      </c>
      <c r="K36" s="22" t="s">
        <v>86</v>
      </c>
      <c r="L36" s="1"/>
      <c r="M36" s="1"/>
      <c r="O36" s="21"/>
      <c r="P36" s="1"/>
    </row>
    <row r="37" spans="1:16" ht="40.5" x14ac:dyDescent="0.35">
      <c r="A37" s="27">
        <v>32</v>
      </c>
      <c r="B37" s="26" t="s">
        <v>85</v>
      </c>
      <c r="C37" s="24">
        <v>500</v>
      </c>
      <c r="D37" s="24">
        <f t="shared" si="0"/>
        <v>500</v>
      </c>
      <c r="E37" s="25" t="s">
        <v>9</v>
      </c>
      <c r="F37" s="25" t="s">
        <v>84</v>
      </c>
      <c r="G37" s="24">
        <f t="shared" si="4"/>
        <v>500</v>
      </c>
      <c r="H37" s="25" t="str">
        <f t="shared" si="2"/>
        <v>สวนดอกไม้</v>
      </c>
      <c r="I37" s="24">
        <f t="shared" si="5"/>
        <v>500</v>
      </c>
      <c r="J37" s="23" t="s">
        <v>7</v>
      </c>
      <c r="K37" s="22" t="s">
        <v>83</v>
      </c>
      <c r="L37" s="1"/>
      <c r="M37" s="1"/>
      <c r="O37" s="21"/>
      <c r="P37" s="1"/>
    </row>
    <row r="38" spans="1:16" ht="40.5" x14ac:dyDescent="0.35">
      <c r="A38" s="28">
        <v>33</v>
      </c>
      <c r="B38" s="26" t="s">
        <v>82</v>
      </c>
      <c r="C38" s="24">
        <v>3900</v>
      </c>
      <c r="D38" s="24">
        <f t="shared" ref="D38:D69" si="6">C38</f>
        <v>3900</v>
      </c>
      <c r="E38" s="25" t="s">
        <v>9</v>
      </c>
      <c r="F38" s="25" t="s">
        <v>81</v>
      </c>
      <c r="G38" s="24">
        <f t="shared" si="4"/>
        <v>3900</v>
      </c>
      <c r="H38" s="25" t="str">
        <f t="shared" ref="H38:H63" si="7">F38</f>
        <v>บางกอก เอ การ์ด</v>
      </c>
      <c r="I38" s="24">
        <f t="shared" si="5"/>
        <v>3900</v>
      </c>
      <c r="J38" s="23" t="s">
        <v>7</v>
      </c>
      <c r="K38" s="22" t="s">
        <v>80</v>
      </c>
      <c r="L38" s="1"/>
      <c r="M38" s="1"/>
      <c r="O38" s="21"/>
      <c r="P38" s="1"/>
    </row>
    <row r="39" spans="1:16" ht="40.5" x14ac:dyDescent="0.35">
      <c r="A39" s="27">
        <v>34</v>
      </c>
      <c r="B39" s="26" t="s">
        <v>79</v>
      </c>
      <c r="C39" s="24">
        <v>8580</v>
      </c>
      <c r="D39" s="24">
        <f t="shared" si="6"/>
        <v>8580</v>
      </c>
      <c r="E39" s="25" t="s">
        <v>9</v>
      </c>
      <c r="F39" s="25" t="s">
        <v>78</v>
      </c>
      <c r="G39" s="24">
        <f t="shared" si="4"/>
        <v>8580</v>
      </c>
      <c r="H39" s="25" t="str">
        <f t="shared" si="7"/>
        <v>เค.พี.เอส. พรีเมี่ยม โปรดักส์</v>
      </c>
      <c r="I39" s="24">
        <f t="shared" si="5"/>
        <v>8580</v>
      </c>
      <c r="J39" s="23" t="s">
        <v>7</v>
      </c>
      <c r="K39" s="22" t="s">
        <v>77</v>
      </c>
      <c r="L39" s="1"/>
      <c r="M39" s="1"/>
      <c r="O39" s="21"/>
      <c r="P39" s="1"/>
    </row>
    <row r="40" spans="1:16" ht="40.5" x14ac:dyDescent="0.35">
      <c r="A40" s="28">
        <v>35</v>
      </c>
      <c r="B40" s="26" t="s">
        <v>76</v>
      </c>
      <c r="C40" s="24">
        <v>500</v>
      </c>
      <c r="D40" s="24">
        <f t="shared" si="6"/>
        <v>500</v>
      </c>
      <c r="E40" s="25" t="s">
        <v>9</v>
      </c>
      <c r="F40" s="25" t="s">
        <v>75</v>
      </c>
      <c r="G40" s="24">
        <f t="shared" si="4"/>
        <v>500</v>
      </c>
      <c r="H40" s="25" t="str">
        <f t="shared" si="7"/>
        <v>ร้านสวนดอกไม้</v>
      </c>
      <c r="I40" s="24">
        <f t="shared" si="5"/>
        <v>500</v>
      </c>
      <c r="J40" s="23" t="s">
        <v>7</v>
      </c>
      <c r="K40" s="22" t="s">
        <v>74</v>
      </c>
      <c r="L40" s="1"/>
      <c r="M40" s="1"/>
      <c r="O40" s="21"/>
      <c r="P40" s="1"/>
    </row>
    <row r="41" spans="1:16" ht="40.5" x14ac:dyDescent="0.35">
      <c r="A41" s="27">
        <v>36</v>
      </c>
      <c r="B41" s="26" t="s">
        <v>73</v>
      </c>
      <c r="C41" s="24">
        <v>8190</v>
      </c>
      <c r="D41" s="24">
        <f t="shared" si="6"/>
        <v>8190</v>
      </c>
      <c r="E41" s="25" t="s">
        <v>9</v>
      </c>
      <c r="F41" s="25" t="s">
        <v>72</v>
      </c>
      <c r="G41" s="24">
        <f t="shared" si="4"/>
        <v>8190</v>
      </c>
      <c r="H41" s="25" t="str">
        <f t="shared" si="7"/>
        <v>นางสาวสุภานัน เหลืองวรภัณฑ์</v>
      </c>
      <c r="I41" s="24">
        <f t="shared" si="5"/>
        <v>8190</v>
      </c>
      <c r="J41" s="23" t="s">
        <v>7</v>
      </c>
      <c r="K41" s="22" t="s">
        <v>71</v>
      </c>
      <c r="L41" s="1"/>
      <c r="M41" s="1"/>
      <c r="O41" s="21"/>
      <c r="P41" s="1"/>
    </row>
    <row r="42" spans="1:16" ht="40.5" x14ac:dyDescent="0.35">
      <c r="A42" s="28">
        <v>37</v>
      </c>
      <c r="B42" s="26" t="s">
        <v>70</v>
      </c>
      <c r="C42" s="24">
        <v>22350</v>
      </c>
      <c r="D42" s="24">
        <f t="shared" si="6"/>
        <v>22350</v>
      </c>
      <c r="E42" s="25" t="s">
        <v>9</v>
      </c>
      <c r="F42" s="25" t="s">
        <v>33</v>
      </c>
      <c r="G42" s="24">
        <f t="shared" si="4"/>
        <v>22350</v>
      </c>
      <c r="H42" s="25" t="str">
        <f t="shared" si="7"/>
        <v>พงษ์เจริญเครื่องเย็น</v>
      </c>
      <c r="I42" s="24">
        <f t="shared" si="5"/>
        <v>22350</v>
      </c>
      <c r="J42" s="23" t="s">
        <v>7</v>
      </c>
      <c r="K42" s="22" t="s">
        <v>69</v>
      </c>
      <c r="L42" s="1"/>
      <c r="M42" s="1"/>
      <c r="O42" s="21"/>
      <c r="P42" s="1"/>
    </row>
    <row r="43" spans="1:16" ht="40.5" x14ac:dyDescent="0.35">
      <c r="A43" s="27">
        <v>38</v>
      </c>
      <c r="B43" s="26" t="s">
        <v>68</v>
      </c>
      <c r="C43" s="24">
        <v>420</v>
      </c>
      <c r="D43" s="24">
        <f t="shared" si="6"/>
        <v>420</v>
      </c>
      <c r="E43" s="25" t="s">
        <v>9</v>
      </c>
      <c r="F43" s="25" t="s">
        <v>27</v>
      </c>
      <c r="G43" s="24">
        <f t="shared" si="4"/>
        <v>420</v>
      </c>
      <c r="H43" s="25" t="str">
        <f t="shared" si="7"/>
        <v>อินโฟกัส ดีไซน์</v>
      </c>
      <c r="I43" s="24">
        <f t="shared" si="5"/>
        <v>420</v>
      </c>
      <c r="J43" s="23" t="s">
        <v>7</v>
      </c>
      <c r="K43" s="22" t="s">
        <v>67</v>
      </c>
      <c r="L43" s="1"/>
      <c r="M43" s="1"/>
      <c r="O43" s="21"/>
      <c r="P43" s="1"/>
    </row>
    <row r="44" spans="1:16" ht="40.5" x14ac:dyDescent="0.35">
      <c r="A44" s="28">
        <v>39</v>
      </c>
      <c r="B44" s="26" t="s">
        <v>66</v>
      </c>
      <c r="C44" s="24">
        <v>3500</v>
      </c>
      <c r="D44" s="24">
        <f t="shared" si="6"/>
        <v>3500</v>
      </c>
      <c r="E44" s="25" t="s">
        <v>9</v>
      </c>
      <c r="F44" s="25" t="s">
        <v>65</v>
      </c>
      <c r="G44" s="24">
        <f t="shared" si="4"/>
        <v>3500</v>
      </c>
      <c r="H44" s="25" t="str">
        <f t="shared" si="7"/>
        <v>บริษัท อุดมลาภ การพิมพ์ จำกัด</v>
      </c>
      <c r="I44" s="24">
        <f t="shared" si="5"/>
        <v>3500</v>
      </c>
      <c r="J44" s="23" t="s">
        <v>7</v>
      </c>
      <c r="K44" s="22" t="s">
        <v>64</v>
      </c>
      <c r="L44" s="1"/>
      <c r="M44" s="1"/>
      <c r="O44" s="21"/>
      <c r="P44" s="1"/>
    </row>
    <row r="45" spans="1:16" ht="40.5" x14ac:dyDescent="0.35">
      <c r="A45" s="27">
        <v>40</v>
      </c>
      <c r="B45" s="26" t="s">
        <v>63</v>
      </c>
      <c r="C45" s="24">
        <v>3500</v>
      </c>
      <c r="D45" s="24">
        <f t="shared" si="6"/>
        <v>3500</v>
      </c>
      <c r="E45" s="25" t="s">
        <v>9</v>
      </c>
      <c r="F45" s="25" t="s">
        <v>62</v>
      </c>
      <c r="G45" s="24">
        <f t="shared" si="4"/>
        <v>3500</v>
      </c>
      <c r="H45" s="25" t="str">
        <f t="shared" si="7"/>
        <v>ช่างเล็กค้าวัสดุ</v>
      </c>
      <c r="I45" s="24">
        <f t="shared" si="5"/>
        <v>3500</v>
      </c>
      <c r="J45" s="23" t="s">
        <v>7</v>
      </c>
      <c r="K45" s="22" t="s">
        <v>61</v>
      </c>
      <c r="L45" s="1"/>
      <c r="M45" s="1"/>
      <c r="O45" s="21"/>
      <c r="P45" s="1"/>
    </row>
    <row r="46" spans="1:16" ht="40.5" x14ac:dyDescent="0.35">
      <c r="A46" s="28">
        <v>41</v>
      </c>
      <c r="B46" s="26" t="s">
        <v>60</v>
      </c>
      <c r="C46" s="24">
        <v>1120</v>
      </c>
      <c r="D46" s="24">
        <f t="shared" si="6"/>
        <v>1120</v>
      </c>
      <c r="E46" s="25" t="s">
        <v>9</v>
      </c>
      <c r="F46" s="25" t="s">
        <v>27</v>
      </c>
      <c r="G46" s="24">
        <f t="shared" si="4"/>
        <v>1120</v>
      </c>
      <c r="H46" s="25" t="str">
        <f t="shared" si="7"/>
        <v>อินโฟกัส ดีไซน์</v>
      </c>
      <c r="I46" s="24">
        <f t="shared" si="5"/>
        <v>1120</v>
      </c>
      <c r="J46" s="23" t="s">
        <v>7</v>
      </c>
      <c r="K46" s="22" t="s">
        <v>59</v>
      </c>
      <c r="L46" s="1"/>
      <c r="M46" s="1"/>
      <c r="O46" s="21"/>
      <c r="P46" s="1"/>
    </row>
    <row r="47" spans="1:16" ht="40.5" x14ac:dyDescent="0.35">
      <c r="A47" s="27">
        <v>42</v>
      </c>
      <c r="B47" s="26" t="s">
        <v>58</v>
      </c>
      <c r="C47" s="24">
        <v>3696</v>
      </c>
      <c r="D47" s="24">
        <f t="shared" si="6"/>
        <v>3696</v>
      </c>
      <c r="E47" s="25" t="s">
        <v>9</v>
      </c>
      <c r="F47" s="25" t="s">
        <v>57</v>
      </c>
      <c r="G47" s="24">
        <f t="shared" si="4"/>
        <v>3696</v>
      </c>
      <c r="H47" s="25" t="str">
        <f t="shared" si="7"/>
        <v>ท๊อป เซอร์วิส โอ.เอ. 2002</v>
      </c>
      <c r="I47" s="24">
        <f t="shared" si="5"/>
        <v>3696</v>
      </c>
      <c r="J47" s="23" t="s">
        <v>7</v>
      </c>
      <c r="K47" s="22" t="s">
        <v>56</v>
      </c>
      <c r="L47" s="1"/>
      <c r="M47" s="1"/>
      <c r="O47" s="21"/>
      <c r="P47" s="1"/>
    </row>
    <row r="48" spans="1:16" ht="40.5" x14ac:dyDescent="0.35">
      <c r="A48" s="28">
        <v>43</v>
      </c>
      <c r="B48" s="26" t="s">
        <v>55</v>
      </c>
      <c r="C48" s="24">
        <v>1365</v>
      </c>
      <c r="D48" s="24">
        <f t="shared" si="6"/>
        <v>1365</v>
      </c>
      <c r="E48" s="25" t="s">
        <v>9</v>
      </c>
      <c r="F48" s="25" t="s">
        <v>54</v>
      </c>
      <c r="G48" s="24">
        <f t="shared" si="4"/>
        <v>1365</v>
      </c>
      <c r="H48" s="25" t="str">
        <f t="shared" si="7"/>
        <v>น.ส.สุภานัน เหลืองวรภัณฑ์</v>
      </c>
      <c r="I48" s="24">
        <f t="shared" si="5"/>
        <v>1365</v>
      </c>
      <c r="J48" s="23" t="s">
        <v>7</v>
      </c>
      <c r="K48" s="22" t="s">
        <v>53</v>
      </c>
      <c r="L48" s="1"/>
      <c r="M48" s="1"/>
      <c r="O48" s="21"/>
      <c r="P48" s="1"/>
    </row>
    <row r="49" spans="1:16" ht="40.5" x14ac:dyDescent="0.35">
      <c r="A49" s="27">
        <v>44</v>
      </c>
      <c r="B49" s="26" t="s">
        <v>52</v>
      </c>
      <c r="C49" s="24">
        <v>716</v>
      </c>
      <c r="D49" s="24">
        <f t="shared" si="6"/>
        <v>716</v>
      </c>
      <c r="E49" s="25" t="s">
        <v>9</v>
      </c>
      <c r="F49" s="25" t="s">
        <v>51</v>
      </c>
      <c r="G49" s="24">
        <f t="shared" si="4"/>
        <v>716</v>
      </c>
      <c r="H49" s="25" t="str">
        <f t="shared" si="7"/>
        <v>บริษัท เอ็มไพร์ สเตชั่นเนอรี่ จำกัด</v>
      </c>
      <c r="I49" s="24">
        <f t="shared" si="5"/>
        <v>716</v>
      </c>
      <c r="J49" s="23" t="s">
        <v>7</v>
      </c>
      <c r="K49" s="22" t="s">
        <v>50</v>
      </c>
      <c r="L49" s="1"/>
      <c r="M49" s="1"/>
      <c r="N49" s="30"/>
      <c r="O49" s="29"/>
      <c r="P49" s="1"/>
    </row>
    <row r="50" spans="1:16" ht="40.5" x14ac:dyDescent="0.35">
      <c r="A50" s="28">
        <v>45</v>
      </c>
      <c r="B50" s="26" t="s">
        <v>49</v>
      </c>
      <c r="C50" s="24">
        <v>3840</v>
      </c>
      <c r="D50" s="24">
        <f t="shared" si="6"/>
        <v>3840</v>
      </c>
      <c r="E50" s="25" t="s">
        <v>9</v>
      </c>
      <c r="F50" s="25" t="s">
        <v>48</v>
      </c>
      <c r="G50" s="24">
        <f t="shared" si="4"/>
        <v>3840</v>
      </c>
      <c r="H50" s="25" t="str">
        <f t="shared" si="7"/>
        <v>พิพร กนกรังษี</v>
      </c>
      <c r="I50" s="24">
        <f t="shared" si="5"/>
        <v>3840</v>
      </c>
      <c r="J50" s="23" t="s">
        <v>7</v>
      </c>
      <c r="K50" s="22" t="s">
        <v>47</v>
      </c>
      <c r="L50" s="1"/>
      <c r="M50" s="1"/>
      <c r="O50" s="21"/>
      <c r="P50" s="1"/>
    </row>
    <row r="51" spans="1:16" s="3" customFormat="1" ht="40.5" x14ac:dyDescent="0.35">
      <c r="A51" s="27">
        <v>46</v>
      </c>
      <c r="B51" s="26" t="s">
        <v>46</v>
      </c>
      <c r="C51" s="24">
        <v>2900</v>
      </c>
      <c r="D51" s="24">
        <f t="shared" si="6"/>
        <v>2900</v>
      </c>
      <c r="E51" s="25" t="s">
        <v>9</v>
      </c>
      <c r="F51" s="25" t="s">
        <v>45</v>
      </c>
      <c r="G51" s="24">
        <f t="shared" si="4"/>
        <v>2900</v>
      </c>
      <c r="H51" s="25" t="str">
        <f t="shared" si="7"/>
        <v>นายอมรศักดิ์ จิตรมนตรี</v>
      </c>
      <c r="I51" s="24">
        <f t="shared" si="5"/>
        <v>2900</v>
      </c>
      <c r="J51" s="23" t="s">
        <v>7</v>
      </c>
      <c r="K51" s="22" t="s">
        <v>44</v>
      </c>
      <c r="N51" s="2"/>
      <c r="O51" s="21"/>
    </row>
    <row r="52" spans="1:16" ht="40.5" x14ac:dyDescent="0.35">
      <c r="A52" s="28">
        <v>47</v>
      </c>
      <c r="B52" s="26" t="s">
        <v>43</v>
      </c>
      <c r="C52" s="24">
        <v>20000</v>
      </c>
      <c r="D52" s="24">
        <f t="shared" si="6"/>
        <v>20000</v>
      </c>
      <c r="E52" s="25" t="s">
        <v>9</v>
      </c>
      <c r="F52" s="25" t="s">
        <v>42</v>
      </c>
      <c r="G52" s="24">
        <f t="shared" si="4"/>
        <v>20000</v>
      </c>
      <c r="H52" s="25" t="str">
        <f t="shared" si="7"/>
        <v>นายภานุพันธ์ รอดศรีนาค</v>
      </c>
      <c r="I52" s="24">
        <f t="shared" si="5"/>
        <v>20000</v>
      </c>
      <c r="J52" s="23" t="s">
        <v>7</v>
      </c>
      <c r="K52" s="22" t="s">
        <v>41</v>
      </c>
      <c r="L52" s="1"/>
      <c r="M52" s="1"/>
      <c r="O52" s="21"/>
      <c r="P52" s="1"/>
    </row>
    <row r="53" spans="1:16" ht="40.5" x14ac:dyDescent="0.35">
      <c r="A53" s="27">
        <v>48</v>
      </c>
      <c r="B53" s="26" t="s">
        <v>40</v>
      </c>
      <c r="C53" s="24">
        <v>27000</v>
      </c>
      <c r="D53" s="24">
        <f t="shared" si="6"/>
        <v>27000</v>
      </c>
      <c r="E53" s="25" t="s">
        <v>9</v>
      </c>
      <c r="F53" s="25" t="s">
        <v>39</v>
      </c>
      <c r="G53" s="24">
        <f t="shared" si="4"/>
        <v>27000</v>
      </c>
      <c r="H53" s="25" t="str">
        <f t="shared" si="7"/>
        <v>นางสาวศิรินทิพย์ เอียดเหตุ</v>
      </c>
      <c r="I53" s="24">
        <f t="shared" si="5"/>
        <v>27000</v>
      </c>
      <c r="J53" s="23" t="s">
        <v>7</v>
      </c>
      <c r="K53" s="22" t="s">
        <v>38</v>
      </c>
      <c r="L53" s="1"/>
      <c r="M53" s="1"/>
      <c r="O53" s="21"/>
      <c r="P53" s="1"/>
    </row>
    <row r="54" spans="1:16" ht="40.5" x14ac:dyDescent="0.35">
      <c r="A54" s="28">
        <v>49</v>
      </c>
      <c r="B54" s="26" t="s">
        <v>37</v>
      </c>
      <c r="C54" s="24">
        <v>1880</v>
      </c>
      <c r="D54" s="24">
        <f t="shared" si="6"/>
        <v>1880</v>
      </c>
      <c r="E54" s="25" t="s">
        <v>9</v>
      </c>
      <c r="F54" s="25" t="s">
        <v>36</v>
      </c>
      <c r="G54" s="24">
        <f t="shared" si="4"/>
        <v>1880</v>
      </c>
      <c r="H54" s="25" t="str">
        <f t="shared" si="7"/>
        <v>เอกมอไซค์</v>
      </c>
      <c r="I54" s="24">
        <f t="shared" si="5"/>
        <v>1880</v>
      </c>
      <c r="J54" s="23" t="s">
        <v>7</v>
      </c>
      <c r="K54" s="22" t="s">
        <v>35</v>
      </c>
      <c r="L54" s="1"/>
      <c r="M54" s="1"/>
      <c r="O54" s="21"/>
      <c r="P54" s="1"/>
    </row>
    <row r="55" spans="1:16" ht="40.5" x14ac:dyDescent="0.35">
      <c r="A55" s="27">
        <v>50</v>
      </c>
      <c r="B55" s="26" t="s">
        <v>34</v>
      </c>
      <c r="C55" s="24">
        <v>4500</v>
      </c>
      <c r="D55" s="24">
        <f t="shared" si="6"/>
        <v>4500</v>
      </c>
      <c r="E55" s="25" t="s">
        <v>9</v>
      </c>
      <c r="F55" s="25" t="s">
        <v>33</v>
      </c>
      <c r="G55" s="24">
        <f t="shared" si="4"/>
        <v>4500</v>
      </c>
      <c r="H55" s="25" t="str">
        <f t="shared" si="7"/>
        <v>พงษ์เจริญเครื่องเย็น</v>
      </c>
      <c r="I55" s="24">
        <f t="shared" si="5"/>
        <v>4500</v>
      </c>
      <c r="J55" s="23" t="s">
        <v>7</v>
      </c>
      <c r="K55" s="22" t="s">
        <v>32</v>
      </c>
      <c r="L55" s="1"/>
      <c r="M55" s="1"/>
      <c r="O55" s="21"/>
      <c r="P55" s="1"/>
    </row>
    <row r="56" spans="1:16" ht="40.5" x14ac:dyDescent="0.35">
      <c r="A56" s="28">
        <v>51</v>
      </c>
      <c r="B56" s="26" t="s">
        <v>31</v>
      </c>
      <c r="C56" s="24">
        <v>2000</v>
      </c>
      <c r="D56" s="24">
        <f t="shared" si="6"/>
        <v>2000</v>
      </c>
      <c r="E56" s="25" t="s">
        <v>9</v>
      </c>
      <c r="F56" s="25" t="s">
        <v>30</v>
      </c>
      <c r="G56" s="24">
        <f t="shared" si="4"/>
        <v>2000</v>
      </c>
      <c r="H56" s="25" t="str">
        <f t="shared" si="7"/>
        <v>น.ส.สุจินดา ศรีฟ้า</v>
      </c>
      <c r="I56" s="24">
        <f t="shared" si="5"/>
        <v>2000</v>
      </c>
      <c r="J56" s="23" t="s">
        <v>7</v>
      </c>
      <c r="K56" s="22" t="s">
        <v>29</v>
      </c>
      <c r="L56" s="1"/>
      <c r="M56" s="1"/>
      <c r="O56" s="21"/>
      <c r="P56" s="1"/>
    </row>
    <row r="57" spans="1:16" ht="40.5" x14ac:dyDescent="0.35">
      <c r="A57" s="27">
        <v>52</v>
      </c>
      <c r="B57" s="26" t="s">
        <v>28</v>
      </c>
      <c r="C57" s="24">
        <v>48733</v>
      </c>
      <c r="D57" s="24">
        <f t="shared" si="6"/>
        <v>48733</v>
      </c>
      <c r="E57" s="25" t="s">
        <v>9</v>
      </c>
      <c r="F57" s="25" t="s">
        <v>27</v>
      </c>
      <c r="G57" s="24">
        <f t="shared" si="4"/>
        <v>48733</v>
      </c>
      <c r="H57" s="25" t="str">
        <f t="shared" si="7"/>
        <v>อินโฟกัส ดีไซน์</v>
      </c>
      <c r="I57" s="24">
        <f t="shared" si="5"/>
        <v>48733</v>
      </c>
      <c r="J57" s="23" t="s">
        <v>7</v>
      </c>
      <c r="K57" s="22" t="s">
        <v>26</v>
      </c>
      <c r="L57" s="1"/>
      <c r="M57" s="1"/>
      <c r="O57" s="21"/>
      <c r="P57" s="1"/>
    </row>
    <row r="58" spans="1:16" ht="40.5" x14ac:dyDescent="0.35">
      <c r="A58" s="28">
        <v>53</v>
      </c>
      <c r="B58" s="26" t="s">
        <v>25</v>
      </c>
      <c r="C58" s="24">
        <v>12000</v>
      </c>
      <c r="D58" s="24">
        <f t="shared" si="6"/>
        <v>12000</v>
      </c>
      <c r="E58" s="25" t="s">
        <v>9</v>
      </c>
      <c r="F58" s="25" t="s">
        <v>24</v>
      </c>
      <c r="G58" s="24">
        <f t="shared" si="4"/>
        <v>12000</v>
      </c>
      <c r="H58" s="25" t="str">
        <f t="shared" si="7"/>
        <v>นายวิชัย จิรวัฒน์กูลชัย</v>
      </c>
      <c r="I58" s="24">
        <f t="shared" si="5"/>
        <v>12000</v>
      </c>
      <c r="J58" s="23" t="s">
        <v>7</v>
      </c>
      <c r="K58" s="22" t="s">
        <v>23</v>
      </c>
      <c r="L58" s="1"/>
      <c r="M58" s="1"/>
      <c r="O58" s="21"/>
      <c r="P58" s="1"/>
    </row>
    <row r="59" spans="1:16" ht="40.5" x14ac:dyDescent="0.35">
      <c r="A59" s="27">
        <v>54</v>
      </c>
      <c r="B59" s="26" t="s">
        <v>22</v>
      </c>
      <c r="C59" s="24">
        <v>83699</v>
      </c>
      <c r="D59" s="24">
        <f t="shared" si="6"/>
        <v>83699</v>
      </c>
      <c r="E59" s="25" t="s">
        <v>9</v>
      </c>
      <c r="F59" s="25" t="s">
        <v>21</v>
      </c>
      <c r="G59" s="24">
        <f t="shared" si="4"/>
        <v>83699</v>
      </c>
      <c r="H59" s="25" t="str">
        <f t="shared" si="7"/>
        <v>บจก.ผึ้งงาน2013</v>
      </c>
      <c r="I59" s="24">
        <f t="shared" si="5"/>
        <v>83699</v>
      </c>
      <c r="J59" s="23" t="s">
        <v>7</v>
      </c>
      <c r="K59" s="22" t="s">
        <v>20</v>
      </c>
      <c r="L59" s="1"/>
      <c r="M59" s="1"/>
      <c r="O59" s="21"/>
      <c r="P59" s="1"/>
    </row>
    <row r="60" spans="1:16" ht="40.5" x14ac:dyDescent="0.35">
      <c r="A60" s="28">
        <v>55</v>
      </c>
      <c r="B60" s="26" t="s">
        <v>19</v>
      </c>
      <c r="C60" s="24">
        <v>17280</v>
      </c>
      <c r="D60" s="24">
        <f t="shared" si="6"/>
        <v>17280</v>
      </c>
      <c r="E60" s="25" t="s">
        <v>9</v>
      </c>
      <c r="F60" s="25" t="s">
        <v>18</v>
      </c>
      <c r="G60" s="24">
        <f t="shared" si="4"/>
        <v>17280</v>
      </c>
      <c r="H60" s="25" t="str">
        <f t="shared" si="7"/>
        <v>บ้านไฟฟ้า</v>
      </c>
      <c r="I60" s="24">
        <f t="shared" si="5"/>
        <v>17280</v>
      </c>
      <c r="J60" s="23" t="s">
        <v>7</v>
      </c>
      <c r="K60" s="22" t="s">
        <v>17</v>
      </c>
      <c r="L60" s="1"/>
      <c r="M60" s="1"/>
      <c r="O60" s="21"/>
      <c r="P60" s="1"/>
    </row>
    <row r="61" spans="1:16" ht="40.5" x14ac:dyDescent="0.35">
      <c r="A61" s="27">
        <v>56</v>
      </c>
      <c r="B61" s="26" t="s">
        <v>16</v>
      </c>
      <c r="C61" s="24">
        <v>30000</v>
      </c>
      <c r="D61" s="24">
        <f t="shared" si="6"/>
        <v>30000</v>
      </c>
      <c r="E61" s="25" t="s">
        <v>9</v>
      </c>
      <c r="F61" s="25" t="s">
        <v>15</v>
      </c>
      <c r="G61" s="24">
        <f t="shared" si="4"/>
        <v>30000</v>
      </c>
      <c r="H61" s="25" t="str">
        <f t="shared" si="7"/>
        <v>น.ส.ฐานัชญา เชี่ยวสกุล</v>
      </c>
      <c r="I61" s="24">
        <f t="shared" si="5"/>
        <v>30000</v>
      </c>
      <c r="J61" s="23" t="s">
        <v>7</v>
      </c>
      <c r="K61" s="22" t="s">
        <v>14</v>
      </c>
      <c r="L61" s="1"/>
      <c r="M61" s="1"/>
      <c r="O61" s="21"/>
      <c r="P61" s="1"/>
    </row>
    <row r="62" spans="1:16" ht="40.5" x14ac:dyDescent="0.35">
      <c r="A62" s="28">
        <v>57</v>
      </c>
      <c r="B62" s="26" t="s">
        <v>13</v>
      </c>
      <c r="C62" s="24">
        <v>14000</v>
      </c>
      <c r="D62" s="24">
        <f t="shared" si="6"/>
        <v>14000</v>
      </c>
      <c r="E62" s="25" t="s">
        <v>9</v>
      </c>
      <c r="F62" s="25" t="s">
        <v>12</v>
      </c>
      <c r="G62" s="24">
        <f t="shared" si="4"/>
        <v>14000</v>
      </c>
      <c r="H62" s="25" t="str">
        <f t="shared" si="7"/>
        <v>นายพิพัฒน์ แซ่เตีย</v>
      </c>
      <c r="I62" s="24">
        <f t="shared" si="5"/>
        <v>14000</v>
      </c>
      <c r="J62" s="23" t="s">
        <v>7</v>
      </c>
      <c r="K62" s="22" t="s">
        <v>11</v>
      </c>
      <c r="L62" s="1"/>
      <c r="M62" s="1"/>
      <c r="O62" s="21"/>
      <c r="P62" s="1"/>
    </row>
    <row r="63" spans="1:16" ht="40.5" x14ac:dyDescent="0.35">
      <c r="A63" s="27">
        <v>58</v>
      </c>
      <c r="B63" s="26" t="s">
        <v>10</v>
      </c>
      <c r="C63" s="24">
        <v>2570.27</v>
      </c>
      <c r="D63" s="24">
        <f t="shared" si="6"/>
        <v>2570.27</v>
      </c>
      <c r="E63" s="25" t="s">
        <v>9</v>
      </c>
      <c r="F63" s="25" t="s">
        <v>8</v>
      </c>
      <c r="G63" s="24">
        <f t="shared" si="4"/>
        <v>2570.27</v>
      </c>
      <c r="H63" s="25" t="str">
        <f t="shared" si="7"/>
        <v>การไฟฟ้าส่วนภูมิภาค</v>
      </c>
      <c r="I63" s="24">
        <f t="shared" si="5"/>
        <v>2570.27</v>
      </c>
      <c r="J63" s="23" t="s">
        <v>7</v>
      </c>
      <c r="K63" s="22" t="s">
        <v>6</v>
      </c>
      <c r="L63" s="1"/>
      <c r="M63" s="1"/>
      <c r="O63" s="21"/>
      <c r="P63" s="1"/>
    </row>
    <row r="64" spans="1:16" x14ac:dyDescent="0.35">
      <c r="A64" s="20"/>
      <c r="B64" s="19" t="s">
        <v>5</v>
      </c>
      <c r="C64" s="17">
        <f>SUM(C6:C63)</f>
        <v>875113.68</v>
      </c>
      <c r="D64" s="17">
        <f>SUM(D6:D63)</f>
        <v>875113.68</v>
      </c>
      <c r="E64" s="18"/>
      <c r="F64" s="18"/>
      <c r="G64" s="17">
        <f>SUM(G6:G63)</f>
        <v>875113.68</v>
      </c>
      <c r="H64" s="17"/>
      <c r="I64" s="17">
        <f>SUM(I6:I63)</f>
        <v>875113.68</v>
      </c>
      <c r="J64" s="16"/>
      <c r="K64" s="16"/>
    </row>
    <row r="65" spans="1:11" x14ac:dyDescent="0.35">
      <c r="A65" s="10"/>
      <c r="B65" s="15"/>
      <c r="C65" s="14"/>
      <c r="D65" s="9"/>
      <c r="F65" s="8"/>
      <c r="G65" s="6"/>
      <c r="I65" s="6"/>
      <c r="K65" s="12"/>
    </row>
    <row r="66" spans="1:11" x14ac:dyDescent="0.35">
      <c r="A66" s="10"/>
      <c r="B66" s="15"/>
      <c r="C66" s="14"/>
      <c r="D66" s="9"/>
      <c r="F66" s="8"/>
      <c r="G66" s="13"/>
      <c r="I66" s="6"/>
      <c r="K66" s="12"/>
    </row>
    <row r="67" spans="1:11" x14ac:dyDescent="0.35">
      <c r="A67" s="10"/>
      <c r="B67" s="42" t="s">
        <v>181</v>
      </c>
      <c r="C67" s="42"/>
      <c r="D67" s="9"/>
      <c r="F67" s="8"/>
      <c r="G67" s="11"/>
      <c r="I67" s="42" t="s">
        <v>4</v>
      </c>
      <c r="J67" s="42"/>
      <c r="K67" s="42"/>
    </row>
    <row r="68" spans="1:11" x14ac:dyDescent="0.35">
      <c r="A68" s="10"/>
      <c r="B68" s="42" t="s">
        <v>3</v>
      </c>
      <c r="C68" s="42"/>
      <c r="D68" s="9"/>
      <c r="F68" s="8"/>
      <c r="G68" s="7"/>
      <c r="I68" s="42" t="s">
        <v>2</v>
      </c>
      <c r="J68" s="42"/>
      <c r="K68" s="42"/>
    </row>
    <row r="69" spans="1:11" x14ac:dyDescent="0.35">
      <c r="A69" s="10"/>
      <c r="B69" s="42" t="s">
        <v>1</v>
      </c>
      <c r="C69" s="42"/>
      <c r="D69" s="9"/>
      <c r="F69" s="8"/>
      <c r="G69" s="7"/>
      <c r="I69" s="42" t="s">
        <v>0</v>
      </c>
      <c r="J69" s="42"/>
      <c r="K69" s="42"/>
    </row>
    <row r="70" spans="1:11" x14ac:dyDescent="0.35">
      <c r="G70" s="7"/>
    </row>
    <row r="71" spans="1:11" x14ac:dyDescent="0.35">
      <c r="G71" s="7"/>
    </row>
    <row r="74" spans="1:11" ht="14.25" customHeight="1" x14ac:dyDescent="0.35"/>
    <row r="75" spans="1:11" ht="14.25" customHeight="1" x14ac:dyDescent="0.35"/>
  </sheetData>
  <mergeCells count="17">
    <mergeCell ref="A1:K1"/>
    <mergeCell ref="A2:K2"/>
    <mergeCell ref="B67:C67"/>
    <mergeCell ref="I67:K67"/>
    <mergeCell ref="A4:A5"/>
    <mergeCell ref="B4:B5"/>
    <mergeCell ref="C4:C5"/>
    <mergeCell ref="D4:D5"/>
    <mergeCell ref="E4:E5"/>
    <mergeCell ref="F4:G5"/>
    <mergeCell ref="H4:I5"/>
    <mergeCell ref="B68:C68"/>
    <mergeCell ref="I68:K68"/>
    <mergeCell ref="B69:C69"/>
    <mergeCell ref="I69:K69"/>
    <mergeCell ref="J4:J5"/>
    <mergeCell ref="K4:K5"/>
  </mergeCells>
  <pageMargins left="0.25" right="0.25" top="0.75" bottom="0.75" header="0.3" footer="0.3"/>
  <pageSetup paperSize="9" scale="76" fitToHeight="0" orientation="landscape" verticalDpi="0" r:id="rId1"/>
  <headerFooter>
    <oddHeader>&amp;Rแบบ สขร.1</oddHeader>
    <oddFooter>&amp;R&amp;"TH SarabunIT๙,ธรรมดา"&amp;16&amp;P</oddFooter>
  </headerFooter>
  <rowBreaks count="2" manualBreakCount="2">
    <brk id="43" max="10" man="1"/>
    <brk id="5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สิงหาคม69</vt:lpstr>
      <vt:lpstr>สิงหาคม69!Print_Titles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2026-09-04T10:19:12Z</cp:lastPrinted>
  <dcterms:created xsi:type="dcterms:W3CDTF">2026-09-04T10:16:01Z</dcterms:created>
  <dcterms:modified xsi:type="dcterms:W3CDTF">2026-09-04T10:19:59Z</dcterms:modified>
</cp:coreProperties>
</file>